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<sst xmlns="http://schemas.openxmlformats.org/spreadsheetml/2006/main" count="103" uniqueCount="53">
  <si>
    <t>Район</t>
  </si>
  <si>
    <t>Зерновые и зернобобовые, всего</t>
  </si>
  <si>
    <t>Озимые, итого</t>
  </si>
  <si>
    <t>Яровые, всего</t>
  </si>
  <si>
    <t>S, га (план)</t>
  </si>
  <si>
    <t>S, га (факт)</t>
  </si>
  <si>
    <t>%</t>
  </si>
  <si>
    <t>Зарайский</t>
  </si>
  <si>
    <t>20644.1</t>
  </si>
  <si>
    <t>Луховицкий</t>
  </si>
  <si>
    <t>Серебряно-Прудский</t>
  </si>
  <si>
    <t>Ступинский</t>
  </si>
  <si>
    <t>Домодедово</t>
  </si>
  <si>
    <t>Рузский</t>
  </si>
  <si>
    <t>Сергиево-Посадский</t>
  </si>
  <si>
    <t>Коломенский</t>
  </si>
  <si>
    <t>Каширский</t>
  </si>
  <si>
    <t>Можайский</t>
  </si>
  <si>
    <t>Лотошинский</t>
  </si>
  <si>
    <t>Дмитровский</t>
  </si>
  <si>
    <t>2389.7</t>
  </si>
  <si>
    <t>Озёрский</t>
  </si>
  <si>
    <t>Наро-Фоминский</t>
  </si>
  <si>
    <t>Шаховской</t>
  </si>
  <si>
    <t>475.1</t>
  </si>
  <si>
    <t>Раменский</t>
  </si>
  <si>
    <t>Волоколамский</t>
  </si>
  <si>
    <t>Шатурский</t>
  </si>
  <si>
    <t>711.2</t>
  </si>
  <si>
    <t>Одинцовский</t>
  </si>
  <si>
    <t>Пушкинский</t>
  </si>
  <si>
    <t>Клинский</t>
  </si>
  <si>
    <t>Воскресенский</t>
  </si>
  <si>
    <t>Серпуховский</t>
  </si>
  <si>
    <t>Талдомский</t>
  </si>
  <si>
    <t>Егорьевский</t>
  </si>
  <si>
    <t>Орехово-Зуевский</t>
  </si>
  <si>
    <t>Щёлковский</t>
  </si>
  <si>
    <t>Ленинский</t>
  </si>
  <si>
    <t>Подольский</t>
  </si>
  <si>
    <t>Солнечногорский</t>
  </si>
  <si>
    <t>Московская обл.</t>
  </si>
  <si>
    <t>Зернобобовые</t>
  </si>
  <si>
    <t>Масличные</t>
  </si>
  <si>
    <t>19.0</t>
  </si>
  <si>
    <t>Наро-Фомински й</t>
  </si>
  <si>
    <t>Уборка зерновых и зернобобовых культур Московская область 14.08.15</t>
  </si>
  <si>
    <t xml:space="preserve"> в работе</t>
  </si>
  <si>
    <t>Комбайны, ед</t>
  </si>
  <si>
    <t>привлеченные</t>
  </si>
  <si>
    <t>Подготовлено площадей для озимого сева, га</t>
  </si>
  <si>
    <t>Ур-ть, ц/га</t>
  </si>
  <si>
    <t>Вал. сбор,тн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</si>
</sst>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sz val="8"/>
      <color indexed="8"/>
      <name val="Times New Roman"/>
      <family val="1"/>
    </font>
    <font>
      <sz val="5"/>
      <name val="Courier New"/>
      <family val="3"/>
    </font>
    <font>
      <sz val="7.5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8" fontId="1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8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center" vertical="center" wrapText="1"/>
    </xf>
    <xf numFmtId="168" fontId="1" fillId="3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8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8" fontId="1" fillId="2" borderId="17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8" fontId="4" fillId="2" borderId="21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9" sqref="M19"/>
    </sheetView>
  </sheetViews>
  <sheetFormatPr defaultColWidth="9.00390625" defaultRowHeight="12.75"/>
  <cols>
    <col min="1" max="1" width="16.75390625" style="6" customWidth="1"/>
    <col min="2" max="3" width="6.75390625" style="6" customWidth="1"/>
    <col min="4" max="4" width="4.75390625" style="6" customWidth="1"/>
    <col min="5" max="5" width="6.75390625" style="9" customWidth="1"/>
    <col min="6" max="8" width="6.75390625" style="6" customWidth="1"/>
    <col min="9" max="9" width="4.75390625" style="6" customWidth="1"/>
    <col min="10" max="10" width="9.125" style="9" customWidth="1"/>
    <col min="11" max="13" width="9.125" style="6" customWidth="1"/>
    <col min="14" max="14" width="4.75390625" style="6" customWidth="1"/>
    <col min="15" max="18" width="9.125" style="6" customWidth="1"/>
    <col min="19" max="19" width="4.75390625" style="6" customWidth="1"/>
    <col min="20" max="23" width="9.125" style="6" customWidth="1"/>
    <col min="24" max="24" width="4.75390625" style="6" customWidth="1"/>
    <col min="25" max="27" width="9.125" style="6" customWidth="1"/>
    <col min="28" max="28" width="10.75390625" style="6" customWidth="1"/>
    <col min="29" max="29" width="11.00390625" style="6" customWidth="1"/>
    <col min="30" max="30" width="15.75390625" style="6" customWidth="1"/>
    <col min="31" max="16384" width="9.125" style="6" customWidth="1"/>
  </cols>
  <sheetData>
    <row r="1" spans="1:16" ht="29.25" customHeight="1" thickBot="1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30" ht="24" customHeight="1">
      <c r="A2" s="67" t="s">
        <v>0</v>
      </c>
      <c r="B2" s="70" t="s">
        <v>1</v>
      </c>
      <c r="C2" s="71"/>
      <c r="D2" s="71"/>
      <c r="E2" s="71"/>
      <c r="F2" s="72"/>
      <c r="G2" s="70" t="s">
        <v>2</v>
      </c>
      <c r="H2" s="71"/>
      <c r="I2" s="71"/>
      <c r="J2" s="71"/>
      <c r="K2" s="72"/>
      <c r="L2" s="70" t="s">
        <v>3</v>
      </c>
      <c r="M2" s="71"/>
      <c r="N2" s="71"/>
      <c r="O2" s="71"/>
      <c r="P2" s="72"/>
      <c r="Q2" s="70" t="s">
        <v>42</v>
      </c>
      <c r="R2" s="71"/>
      <c r="S2" s="71"/>
      <c r="T2" s="71"/>
      <c r="U2" s="72"/>
      <c r="V2" s="70" t="s">
        <v>43</v>
      </c>
      <c r="W2" s="71"/>
      <c r="X2" s="71"/>
      <c r="Y2" s="71"/>
      <c r="Z2" s="72"/>
      <c r="AA2" s="67" t="s">
        <v>48</v>
      </c>
      <c r="AB2" s="68"/>
      <c r="AC2" s="73" t="s">
        <v>50</v>
      </c>
      <c r="AD2" s="64" t="s">
        <v>0</v>
      </c>
    </row>
    <row r="3" spans="1:30" ht="24" customHeight="1" thickBot="1">
      <c r="A3" s="69"/>
      <c r="B3" s="63" t="s">
        <v>4</v>
      </c>
      <c r="C3" s="14" t="s">
        <v>5</v>
      </c>
      <c r="D3" s="14" t="s">
        <v>6</v>
      </c>
      <c r="E3" s="13" t="s">
        <v>51</v>
      </c>
      <c r="F3" s="25" t="s">
        <v>52</v>
      </c>
      <c r="G3" s="63" t="s">
        <v>4</v>
      </c>
      <c r="H3" s="14" t="s">
        <v>5</v>
      </c>
      <c r="I3" s="14" t="s">
        <v>6</v>
      </c>
      <c r="J3" s="13" t="s">
        <v>51</v>
      </c>
      <c r="K3" s="25" t="s">
        <v>52</v>
      </c>
      <c r="L3" s="63" t="s">
        <v>4</v>
      </c>
      <c r="M3" s="14" t="s">
        <v>5</v>
      </c>
      <c r="N3" s="14" t="s">
        <v>6</v>
      </c>
      <c r="O3" s="13" t="s">
        <v>51</v>
      </c>
      <c r="P3" s="25" t="s">
        <v>52</v>
      </c>
      <c r="Q3" s="63" t="s">
        <v>4</v>
      </c>
      <c r="R3" s="14" t="s">
        <v>5</v>
      </c>
      <c r="S3" s="14" t="s">
        <v>6</v>
      </c>
      <c r="T3" s="13" t="s">
        <v>51</v>
      </c>
      <c r="U3" s="25" t="s">
        <v>52</v>
      </c>
      <c r="V3" s="63" t="s">
        <v>4</v>
      </c>
      <c r="W3" s="14" t="s">
        <v>5</v>
      </c>
      <c r="X3" s="14" t="s">
        <v>6</v>
      </c>
      <c r="Y3" s="13" t="s">
        <v>51</v>
      </c>
      <c r="Z3" s="25" t="s">
        <v>52</v>
      </c>
      <c r="AA3" s="63" t="s">
        <v>47</v>
      </c>
      <c r="AB3" s="25" t="s">
        <v>49</v>
      </c>
      <c r="AC3" s="74"/>
      <c r="AD3" s="65"/>
    </row>
    <row r="4" spans="1:30" ht="18" customHeight="1">
      <c r="A4" s="21" t="s">
        <v>7</v>
      </c>
      <c r="B4" s="26">
        <v>25763</v>
      </c>
      <c r="C4" s="10">
        <v>6019</v>
      </c>
      <c r="D4" s="10">
        <v>23</v>
      </c>
      <c r="E4" s="11">
        <f>F4/C4*10</f>
        <v>38.285429473334446</v>
      </c>
      <c r="F4" s="27">
        <v>23044</v>
      </c>
      <c r="G4" s="26" t="s">
        <v>8</v>
      </c>
      <c r="H4" s="10">
        <v>4549</v>
      </c>
      <c r="I4" s="10">
        <v>22</v>
      </c>
      <c r="J4" s="11">
        <f>K4/H4*10</f>
        <v>39.980215431963074</v>
      </c>
      <c r="K4" s="27">
        <v>18187</v>
      </c>
      <c r="L4" s="26">
        <v>5119</v>
      </c>
      <c r="M4" s="10">
        <v>1470</v>
      </c>
      <c r="N4" s="10">
        <v>29</v>
      </c>
      <c r="O4" s="11">
        <f>P4/M4*10</f>
        <v>33.04081632653061</v>
      </c>
      <c r="P4" s="27">
        <v>4857</v>
      </c>
      <c r="Q4" s="33"/>
      <c r="R4" s="12"/>
      <c r="S4" s="12"/>
      <c r="T4" s="12"/>
      <c r="U4" s="34"/>
      <c r="V4" s="26">
        <v>4852</v>
      </c>
      <c r="W4" s="12"/>
      <c r="X4" s="12"/>
      <c r="Y4" s="12"/>
      <c r="Z4" s="34"/>
      <c r="AA4" s="26">
        <v>35</v>
      </c>
      <c r="AB4" s="27">
        <v>35</v>
      </c>
      <c r="AC4" s="41">
        <v>4541</v>
      </c>
      <c r="AD4" s="41" t="s">
        <v>7</v>
      </c>
    </row>
    <row r="5" spans="1:30" ht="18" customHeight="1">
      <c r="A5" s="22" t="s">
        <v>9</v>
      </c>
      <c r="B5" s="28">
        <v>13115</v>
      </c>
      <c r="C5" s="1">
        <v>6875</v>
      </c>
      <c r="D5" s="1">
        <v>52</v>
      </c>
      <c r="E5" s="7">
        <f aca="true" t="shared" si="0" ref="E5:E31">F5/C5*10</f>
        <v>35.75563636363636</v>
      </c>
      <c r="F5" s="24">
        <v>24582</v>
      </c>
      <c r="G5" s="28">
        <v>11047</v>
      </c>
      <c r="H5" s="1">
        <v>6474</v>
      </c>
      <c r="I5" s="1">
        <v>59</v>
      </c>
      <c r="J5" s="11">
        <f aca="true" t="shared" si="1" ref="J5:J34">K5/H5*10</f>
        <v>36.325301204819276</v>
      </c>
      <c r="K5" s="24">
        <v>23517</v>
      </c>
      <c r="L5" s="28">
        <v>1945</v>
      </c>
      <c r="M5" s="1">
        <v>371</v>
      </c>
      <c r="N5" s="1">
        <v>19</v>
      </c>
      <c r="O5" s="11">
        <f aca="true" t="shared" si="2" ref="O5:O34">P5/M5*10</f>
        <v>27.169811320754715</v>
      </c>
      <c r="P5" s="24">
        <v>1008</v>
      </c>
      <c r="Q5" s="28">
        <v>122</v>
      </c>
      <c r="R5" s="1">
        <v>30</v>
      </c>
      <c r="S5" s="1">
        <v>25</v>
      </c>
      <c r="T5" s="1" t="s">
        <v>44</v>
      </c>
      <c r="U5" s="24">
        <v>57</v>
      </c>
      <c r="V5" s="28">
        <v>6560</v>
      </c>
      <c r="W5" s="5"/>
      <c r="X5" s="5"/>
      <c r="Y5" s="5"/>
      <c r="Z5" s="15"/>
      <c r="AA5" s="28">
        <v>21</v>
      </c>
      <c r="AB5" s="15"/>
      <c r="AC5" s="38">
        <v>6540</v>
      </c>
      <c r="AD5" s="38" t="s">
        <v>9</v>
      </c>
    </row>
    <row r="6" spans="1:30" ht="18" customHeight="1">
      <c r="A6" s="22" t="s">
        <v>10</v>
      </c>
      <c r="B6" s="28">
        <v>12866</v>
      </c>
      <c r="C6" s="1">
        <v>5894</v>
      </c>
      <c r="D6" s="1">
        <v>46</v>
      </c>
      <c r="E6" s="7">
        <f t="shared" si="0"/>
        <v>35.870376654224636</v>
      </c>
      <c r="F6" s="24">
        <v>21142</v>
      </c>
      <c r="G6" s="28">
        <v>4164</v>
      </c>
      <c r="H6" s="1">
        <v>3870</v>
      </c>
      <c r="I6" s="1">
        <v>93</v>
      </c>
      <c r="J6" s="11">
        <f t="shared" si="1"/>
        <v>37.01033591731266</v>
      </c>
      <c r="K6" s="24">
        <v>14323</v>
      </c>
      <c r="L6" s="28">
        <v>8100</v>
      </c>
      <c r="M6" s="1">
        <v>2024</v>
      </c>
      <c r="N6" s="1">
        <v>25</v>
      </c>
      <c r="O6" s="11">
        <f t="shared" si="2"/>
        <v>33.690711462450594</v>
      </c>
      <c r="P6" s="24">
        <v>6819</v>
      </c>
      <c r="Q6" s="28">
        <v>601.5</v>
      </c>
      <c r="R6" s="5"/>
      <c r="S6" s="5"/>
      <c r="T6" s="5"/>
      <c r="U6" s="15"/>
      <c r="V6" s="28">
        <v>3640</v>
      </c>
      <c r="W6" s="5"/>
      <c r="X6" s="5"/>
      <c r="Y6" s="5"/>
      <c r="Z6" s="15"/>
      <c r="AA6" s="28">
        <v>39</v>
      </c>
      <c r="AB6" s="24">
        <v>10</v>
      </c>
      <c r="AC6" s="38">
        <v>3480</v>
      </c>
      <c r="AD6" s="38" t="s">
        <v>10</v>
      </c>
    </row>
    <row r="7" spans="1:30" ht="18" customHeight="1">
      <c r="A7" s="22" t="s">
        <v>11</v>
      </c>
      <c r="B7" s="28">
        <v>9902</v>
      </c>
      <c r="C7" s="1">
        <v>4777</v>
      </c>
      <c r="D7" s="1">
        <v>48</v>
      </c>
      <c r="E7" s="7">
        <f t="shared" si="0"/>
        <v>34.938245760937825</v>
      </c>
      <c r="F7" s="24">
        <v>16690</v>
      </c>
      <c r="G7" s="28">
        <v>5589</v>
      </c>
      <c r="H7" s="1">
        <v>4512</v>
      </c>
      <c r="I7" s="1">
        <v>81</v>
      </c>
      <c r="J7" s="11">
        <f t="shared" si="1"/>
        <v>35.396719858156025</v>
      </c>
      <c r="K7" s="24">
        <v>15971</v>
      </c>
      <c r="L7" s="28">
        <v>4063</v>
      </c>
      <c r="M7" s="1">
        <v>265</v>
      </c>
      <c r="N7" s="1">
        <v>7</v>
      </c>
      <c r="O7" s="11">
        <f t="shared" si="2"/>
        <v>27.132075471698116</v>
      </c>
      <c r="P7" s="24">
        <v>719</v>
      </c>
      <c r="Q7" s="28">
        <v>250</v>
      </c>
      <c r="R7" s="5"/>
      <c r="S7" s="5"/>
      <c r="T7" s="5"/>
      <c r="U7" s="15"/>
      <c r="V7" s="28">
        <v>330.7</v>
      </c>
      <c r="W7" s="5"/>
      <c r="X7" s="5"/>
      <c r="Y7" s="5"/>
      <c r="Z7" s="15"/>
      <c r="AA7" s="28">
        <v>23</v>
      </c>
      <c r="AB7" s="15"/>
      <c r="AC7" s="38">
        <v>4406</v>
      </c>
      <c r="AD7" s="38" t="s">
        <v>11</v>
      </c>
    </row>
    <row r="8" spans="1:30" ht="18" customHeight="1">
      <c r="A8" s="22" t="s">
        <v>12</v>
      </c>
      <c r="B8" s="28">
        <v>6712</v>
      </c>
      <c r="C8" s="1">
        <v>3810</v>
      </c>
      <c r="D8" s="1">
        <v>57</v>
      </c>
      <c r="E8" s="7">
        <f t="shared" si="0"/>
        <v>35.123359580052494</v>
      </c>
      <c r="F8" s="24">
        <v>13382</v>
      </c>
      <c r="G8" s="28">
        <v>3191</v>
      </c>
      <c r="H8" s="1">
        <v>2982</v>
      </c>
      <c r="I8" s="1">
        <v>93</v>
      </c>
      <c r="J8" s="11">
        <f t="shared" si="1"/>
        <v>34.9832327297116</v>
      </c>
      <c r="K8" s="24">
        <v>10432</v>
      </c>
      <c r="L8" s="28">
        <v>3521</v>
      </c>
      <c r="M8" s="1">
        <v>828</v>
      </c>
      <c r="N8" s="1">
        <v>24</v>
      </c>
      <c r="O8" s="11">
        <f t="shared" si="2"/>
        <v>35.628019323671495</v>
      </c>
      <c r="P8" s="24">
        <v>2950</v>
      </c>
      <c r="Q8" s="35"/>
      <c r="R8" s="5"/>
      <c r="S8" s="5"/>
      <c r="T8" s="5"/>
      <c r="U8" s="15"/>
      <c r="V8" s="28">
        <v>74</v>
      </c>
      <c r="W8" s="5"/>
      <c r="X8" s="5"/>
      <c r="Y8" s="5"/>
      <c r="Z8" s="15"/>
      <c r="AA8" s="28">
        <v>17</v>
      </c>
      <c r="AB8" s="24"/>
      <c r="AC8" s="38">
        <v>2928</v>
      </c>
      <c r="AD8" s="38" t="s">
        <v>12</v>
      </c>
    </row>
    <row r="9" spans="1:30" ht="18" customHeight="1">
      <c r="A9" s="22" t="s">
        <v>13</v>
      </c>
      <c r="B9" s="28">
        <v>6612</v>
      </c>
      <c r="C9" s="1">
        <v>1425</v>
      </c>
      <c r="D9" s="1">
        <v>22</v>
      </c>
      <c r="E9" s="7">
        <f t="shared" si="0"/>
        <v>24.196491228070176</v>
      </c>
      <c r="F9" s="24">
        <v>3448</v>
      </c>
      <c r="G9" s="28">
        <v>3657</v>
      </c>
      <c r="H9" s="1">
        <v>1377</v>
      </c>
      <c r="I9" s="1">
        <v>38</v>
      </c>
      <c r="J9" s="11">
        <f t="shared" si="1"/>
        <v>24.12490922294844</v>
      </c>
      <c r="K9" s="24">
        <v>3322</v>
      </c>
      <c r="L9" s="28">
        <v>2542</v>
      </c>
      <c r="M9" s="1">
        <v>48</v>
      </c>
      <c r="N9" s="1">
        <v>2</v>
      </c>
      <c r="O9" s="11">
        <f t="shared" si="2"/>
        <v>26.25</v>
      </c>
      <c r="P9" s="24">
        <v>126</v>
      </c>
      <c r="Q9" s="28">
        <v>412</v>
      </c>
      <c r="R9" s="5"/>
      <c r="S9" s="5"/>
      <c r="T9" s="5"/>
      <c r="U9" s="15"/>
      <c r="V9" s="35"/>
      <c r="W9" s="5"/>
      <c r="X9" s="5"/>
      <c r="Y9" s="5"/>
      <c r="Z9" s="15"/>
      <c r="AA9" s="28">
        <v>19</v>
      </c>
      <c r="AB9" s="15"/>
      <c r="AC9" s="39"/>
      <c r="AD9" s="38" t="s">
        <v>13</v>
      </c>
    </row>
    <row r="10" spans="1:30" ht="18" customHeight="1">
      <c r="A10" s="4" t="s">
        <v>14</v>
      </c>
      <c r="B10" s="28">
        <v>6416</v>
      </c>
      <c r="C10" s="1">
        <v>2981</v>
      </c>
      <c r="D10" s="1">
        <v>46</v>
      </c>
      <c r="E10" s="7">
        <f t="shared" si="0"/>
        <v>35.00838644750084</v>
      </c>
      <c r="F10" s="24">
        <v>10436</v>
      </c>
      <c r="G10" s="28">
        <v>2265</v>
      </c>
      <c r="H10" s="1">
        <v>1528</v>
      </c>
      <c r="I10" s="1">
        <v>67</v>
      </c>
      <c r="J10" s="11">
        <f t="shared" si="1"/>
        <v>34.83638743455497</v>
      </c>
      <c r="K10" s="24">
        <v>5323</v>
      </c>
      <c r="L10" s="28">
        <v>4145</v>
      </c>
      <c r="M10" s="1">
        <v>1453</v>
      </c>
      <c r="N10" s="1">
        <v>35</v>
      </c>
      <c r="O10" s="11">
        <f t="shared" si="2"/>
        <v>35.1892635925671</v>
      </c>
      <c r="P10" s="24">
        <v>5113</v>
      </c>
      <c r="Q10" s="28">
        <v>6</v>
      </c>
      <c r="R10" s="5"/>
      <c r="S10" s="5"/>
      <c r="T10" s="5"/>
      <c r="U10" s="15"/>
      <c r="V10" s="28">
        <v>60</v>
      </c>
      <c r="W10" s="5"/>
      <c r="X10" s="5"/>
      <c r="Y10" s="5"/>
      <c r="Z10" s="15"/>
      <c r="AA10" s="28">
        <v>26</v>
      </c>
      <c r="AB10" s="15"/>
      <c r="AC10" s="38">
        <v>465</v>
      </c>
      <c r="AD10" s="38" t="s">
        <v>14</v>
      </c>
    </row>
    <row r="11" spans="1:30" ht="18" customHeight="1">
      <c r="A11" s="22" t="s">
        <v>15</v>
      </c>
      <c r="B11" s="28">
        <v>6332</v>
      </c>
      <c r="C11" s="1">
        <v>2658</v>
      </c>
      <c r="D11" s="1">
        <v>42</v>
      </c>
      <c r="E11" s="7">
        <f t="shared" si="0"/>
        <v>30.936794582392775</v>
      </c>
      <c r="F11" s="24">
        <v>8223</v>
      </c>
      <c r="G11" s="28">
        <v>3120</v>
      </c>
      <c r="H11" s="1">
        <v>2343</v>
      </c>
      <c r="I11" s="1">
        <v>75</v>
      </c>
      <c r="J11" s="11">
        <f t="shared" si="1"/>
        <v>31.890738369611608</v>
      </c>
      <c r="K11" s="24">
        <v>7472</v>
      </c>
      <c r="L11" s="28">
        <v>2952</v>
      </c>
      <c r="M11" s="1">
        <v>315</v>
      </c>
      <c r="N11" s="1">
        <v>11</v>
      </c>
      <c r="O11" s="11">
        <f t="shared" si="2"/>
        <v>23.841269841269842</v>
      </c>
      <c r="P11" s="24">
        <v>751</v>
      </c>
      <c r="Q11" s="28">
        <v>260</v>
      </c>
      <c r="R11" s="5"/>
      <c r="S11" s="5"/>
      <c r="T11" s="5"/>
      <c r="U11" s="15"/>
      <c r="V11" s="28">
        <v>340</v>
      </c>
      <c r="W11" s="5"/>
      <c r="X11" s="5"/>
      <c r="Y11" s="5"/>
      <c r="Z11" s="15"/>
      <c r="AA11" s="28">
        <v>17</v>
      </c>
      <c r="AB11" s="15"/>
      <c r="AC11" s="38">
        <v>850</v>
      </c>
      <c r="AD11" s="38" t="s">
        <v>15</v>
      </c>
    </row>
    <row r="12" spans="1:30" ht="18" customHeight="1">
      <c r="A12" s="22" t="s">
        <v>16</v>
      </c>
      <c r="B12" s="28">
        <v>5796</v>
      </c>
      <c r="C12" s="1">
        <v>2212</v>
      </c>
      <c r="D12" s="1">
        <v>38</v>
      </c>
      <c r="E12" s="7">
        <f t="shared" si="0"/>
        <v>29.303797468354432</v>
      </c>
      <c r="F12" s="24">
        <v>6482</v>
      </c>
      <c r="G12" s="28">
        <v>4308</v>
      </c>
      <c r="H12" s="1">
        <v>1930</v>
      </c>
      <c r="I12" s="1">
        <v>45</v>
      </c>
      <c r="J12" s="11">
        <f t="shared" si="1"/>
        <v>31.082901554404145</v>
      </c>
      <c r="K12" s="24">
        <v>5999</v>
      </c>
      <c r="L12" s="28">
        <v>1488</v>
      </c>
      <c r="M12" s="1">
        <v>282</v>
      </c>
      <c r="N12" s="1">
        <v>19</v>
      </c>
      <c r="O12" s="11">
        <f t="shared" si="2"/>
        <v>17.127659574468087</v>
      </c>
      <c r="P12" s="24">
        <v>483</v>
      </c>
      <c r="Q12" s="35"/>
      <c r="R12" s="5"/>
      <c r="S12" s="5"/>
      <c r="T12" s="5"/>
      <c r="U12" s="15"/>
      <c r="V12" s="28">
        <v>800</v>
      </c>
      <c r="W12" s="5"/>
      <c r="X12" s="5"/>
      <c r="Y12" s="5"/>
      <c r="Z12" s="15"/>
      <c r="AA12" s="28">
        <v>11</v>
      </c>
      <c r="AB12" s="15"/>
      <c r="AC12" s="39"/>
      <c r="AD12" s="38" t="s">
        <v>16</v>
      </c>
    </row>
    <row r="13" spans="1:30" ht="18" customHeight="1">
      <c r="A13" s="22" t="s">
        <v>17</v>
      </c>
      <c r="B13" s="28">
        <v>5176</v>
      </c>
      <c r="C13" s="1">
        <v>660</v>
      </c>
      <c r="D13" s="1">
        <v>13</v>
      </c>
      <c r="E13" s="7">
        <f t="shared" si="0"/>
        <v>32.196969696969695</v>
      </c>
      <c r="F13" s="24">
        <v>2125</v>
      </c>
      <c r="G13" s="28">
        <v>2964</v>
      </c>
      <c r="H13" s="1">
        <v>660</v>
      </c>
      <c r="I13" s="1">
        <v>22</v>
      </c>
      <c r="J13" s="11">
        <f t="shared" si="1"/>
        <v>32.196969696969695</v>
      </c>
      <c r="K13" s="24">
        <v>2125</v>
      </c>
      <c r="L13" s="28">
        <v>2111</v>
      </c>
      <c r="M13" s="2"/>
      <c r="N13" s="2"/>
      <c r="O13" s="11"/>
      <c r="P13" s="31"/>
      <c r="Q13" s="28">
        <v>100</v>
      </c>
      <c r="R13" s="5"/>
      <c r="S13" s="5"/>
      <c r="T13" s="5"/>
      <c r="U13" s="15"/>
      <c r="V13" s="28">
        <v>60</v>
      </c>
      <c r="W13" s="5"/>
      <c r="X13" s="5"/>
      <c r="Y13" s="5"/>
      <c r="Z13" s="15"/>
      <c r="AA13" s="28">
        <v>7</v>
      </c>
      <c r="AB13" s="15"/>
      <c r="AC13" s="38">
        <v>350</v>
      </c>
      <c r="AD13" s="38" t="s">
        <v>17</v>
      </c>
    </row>
    <row r="14" spans="1:30" ht="18" customHeight="1">
      <c r="A14" s="23" t="s">
        <v>18</v>
      </c>
      <c r="B14" s="29">
        <v>4887</v>
      </c>
      <c r="C14" s="16">
        <v>1081</v>
      </c>
      <c r="D14" s="16">
        <v>22</v>
      </c>
      <c r="E14" s="17">
        <f t="shared" si="0"/>
        <v>27.909343200740054</v>
      </c>
      <c r="F14" s="30">
        <v>3017</v>
      </c>
      <c r="G14" s="29">
        <v>1460</v>
      </c>
      <c r="H14" s="16">
        <v>417</v>
      </c>
      <c r="I14" s="16">
        <v>29</v>
      </c>
      <c r="J14" s="18">
        <f t="shared" si="1"/>
        <v>28.920863309352516</v>
      </c>
      <c r="K14" s="30">
        <v>1206</v>
      </c>
      <c r="L14" s="29">
        <v>3427</v>
      </c>
      <c r="M14" s="16">
        <v>664</v>
      </c>
      <c r="N14" s="16">
        <v>19</v>
      </c>
      <c r="O14" s="18">
        <f t="shared" si="2"/>
        <v>27.27409638554217</v>
      </c>
      <c r="P14" s="30">
        <v>1811</v>
      </c>
      <c r="Q14" s="36"/>
      <c r="R14" s="19"/>
      <c r="S14" s="19"/>
      <c r="T14" s="19"/>
      <c r="U14" s="37"/>
      <c r="V14" s="36"/>
      <c r="W14" s="19"/>
      <c r="X14" s="19"/>
      <c r="Y14" s="19"/>
      <c r="Z14" s="37"/>
      <c r="AA14" s="29">
        <v>3</v>
      </c>
      <c r="AB14" s="37"/>
      <c r="AC14" s="40">
        <v>1824</v>
      </c>
      <c r="AD14" s="40" t="s">
        <v>18</v>
      </c>
    </row>
    <row r="15" spans="1:30" ht="18" customHeight="1">
      <c r="A15" s="22" t="s">
        <v>19</v>
      </c>
      <c r="B15" s="28">
        <v>4126</v>
      </c>
      <c r="C15" s="1">
        <v>722</v>
      </c>
      <c r="D15" s="1">
        <v>17</v>
      </c>
      <c r="E15" s="7">
        <f t="shared" si="0"/>
        <v>45.98337950138504</v>
      </c>
      <c r="F15" s="24">
        <v>3320</v>
      </c>
      <c r="G15" s="28" t="s">
        <v>20</v>
      </c>
      <c r="H15" s="1">
        <v>702</v>
      </c>
      <c r="I15" s="1">
        <v>29</v>
      </c>
      <c r="J15" s="11">
        <f t="shared" si="1"/>
        <v>46.438746438746435</v>
      </c>
      <c r="K15" s="24">
        <v>3260</v>
      </c>
      <c r="L15" s="28">
        <v>1556.5</v>
      </c>
      <c r="M15" s="1">
        <v>20</v>
      </c>
      <c r="N15" s="1">
        <v>1</v>
      </c>
      <c r="O15" s="11">
        <f t="shared" si="2"/>
        <v>30</v>
      </c>
      <c r="P15" s="24">
        <v>60</v>
      </c>
      <c r="Q15" s="28">
        <v>180</v>
      </c>
      <c r="R15" s="5"/>
      <c r="S15" s="5"/>
      <c r="T15" s="5"/>
      <c r="U15" s="15"/>
      <c r="V15" s="35"/>
      <c r="W15" s="5"/>
      <c r="X15" s="5"/>
      <c r="Y15" s="5"/>
      <c r="Z15" s="15"/>
      <c r="AA15" s="28">
        <v>5</v>
      </c>
      <c r="AB15" s="15"/>
      <c r="AC15" s="39"/>
      <c r="AD15" s="38" t="s">
        <v>19</v>
      </c>
    </row>
    <row r="16" spans="1:30" ht="18" customHeight="1">
      <c r="A16" s="22" t="s">
        <v>21</v>
      </c>
      <c r="B16" s="28">
        <v>3629</v>
      </c>
      <c r="C16" s="1">
        <v>1438</v>
      </c>
      <c r="D16" s="1">
        <v>40</v>
      </c>
      <c r="E16" s="7">
        <f t="shared" si="0"/>
        <v>50.55632823365785</v>
      </c>
      <c r="F16" s="24">
        <v>7270</v>
      </c>
      <c r="G16" s="28">
        <v>2320</v>
      </c>
      <c r="H16" s="1">
        <v>1097</v>
      </c>
      <c r="I16" s="1">
        <v>47</v>
      </c>
      <c r="J16" s="11">
        <f t="shared" si="1"/>
        <v>54.16590701914312</v>
      </c>
      <c r="K16" s="24">
        <v>5942</v>
      </c>
      <c r="L16" s="28">
        <v>1309</v>
      </c>
      <c r="M16" s="1">
        <v>341</v>
      </c>
      <c r="N16" s="1">
        <v>26</v>
      </c>
      <c r="O16" s="11">
        <f t="shared" si="2"/>
        <v>38.94428152492669</v>
      </c>
      <c r="P16" s="24">
        <v>1328</v>
      </c>
      <c r="Q16" s="35"/>
      <c r="R16" s="5"/>
      <c r="S16" s="5"/>
      <c r="T16" s="5"/>
      <c r="U16" s="15"/>
      <c r="V16" s="35"/>
      <c r="W16" s="5"/>
      <c r="X16" s="5"/>
      <c r="Y16" s="5"/>
      <c r="Z16" s="15"/>
      <c r="AA16" s="28">
        <v>9</v>
      </c>
      <c r="AB16" s="15"/>
      <c r="AC16" s="38">
        <v>898</v>
      </c>
      <c r="AD16" s="38" t="s">
        <v>21</v>
      </c>
    </row>
    <row r="17" spans="1:30" ht="18" customHeight="1">
      <c r="A17" s="22" t="s">
        <v>22</v>
      </c>
      <c r="B17" s="28">
        <v>3592</v>
      </c>
      <c r="C17" s="1">
        <v>1257</v>
      </c>
      <c r="D17" s="1">
        <v>35</v>
      </c>
      <c r="E17" s="7">
        <f t="shared" si="0"/>
        <v>36.31105807478123</v>
      </c>
      <c r="F17" s="24">
        <v>4564.3</v>
      </c>
      <c r="G17" s="28">
        <v>1600</v>
      </c>
      <c r="H17" s="1">
        <v>1231</v>
      </c>
      <c r="I17" s="1">
        <v>77</v>
      </c>
      <c r="J17" s="11">
        <f t="shared" si="1"/>
        <v>36.72136474411048</v>
      </c>
      <c r="K17" s="24">
        <v>4520.4</v>
      </c>
      <c r="L17" s="28">
        <v>1942</v>
      </c>
      <c r="M17" s="1">
        <v>26</v>
      </c>
      <c r="N17" s="3">
        <v>1</v>
      </c>
      <c r="O17" s="11">
        <f t="shared" si="2"/>
        <v>16.884615384615383</v>
      </c>
      <c r="P17" s="24">
        <v>43.9</v>
      </c>
      <c r="Q17" s="28">
        <v>50</v>
      </c>
      <c r="R17" s="5"/>
      <c r="S17" s="5"/>
      <c r="T17" s="5"/>
      <c r="U17" s="15"/>
      <c r="V17" s="35"/>
      <c r="W17" s="5"/>
      <c r="X17" s="5"/>
      <c r="Y17" s="5"/>
      <c r="Z17" s="15"/>
      <c r="AA17" s="28">
        <v>6</v>
      </c>
      <c r="AB17" s="15"/>
      <c r="AC17" s="38">
        <v>560</v>
      </c>
      <c r="AD17" s="38" t="s">
        <v>45</v>
      </c>
    </row>
    <row r="18" spans="1:30" ht="18" customHeight="1">
      <c r="A18" s="22" t="s">
        <v>23</v>
      </c>
      <c r="B18" s="28">
        <v>2300</v>
      </c>
      <c r="C18" s="1">
        <v>162</v>
      </c>
      <c r="D18" s="1">
        <v>7</v>
      </c>
      <c r="E18" s="7">
        <f t="shared" si="0"/>
        <v>28.351851851851855</v>
      </c>
      <c r="F18" s="24">
        <v>459.3</v>
      </c>
      <c r="G18" s="28" t="s">
        <v>24</v>
      </c>
      <c r="H18" s="1">
        <v>162</v>
      </c>
      <c r="I18" s="1">
        <v>34</v>
      </c>
      <c r="J18" s="11">
        <f t="shared" si="1"/>
        <v>28.351851851851855</v>
      </c>
      <c r="K18" s="24">
        <v>459.3</v>
      </c>
      <c r="L18" s="28">
        <v>1824.5</v>
      </c>
      <c r="M18" s="2"/>
      <c r="N18" s="2"/>
      <c r="O18" s="11"/>
      <c r="P18" s="31"/>
      <c r="Q18" s="35"/>
      <c r="R18" s="5"/>
      <c r="S18" s="5"/>
      <c r="T18" s="5"/>
      <c r="U18" s="15"/>
      <c r="V18" s="28">
        <v>2.5</v>
      </c>
      <c r="W18" s="5"/>
      <c r="X18" s="5"/>
      <c r="Y18" s="5"/>
      <c r="Z18" s="15"/>
      <c r="AA18" s="28">
        <v>2</v>
      </c>
      <c r="AB18" s="15"/>
      <c r="AC18" s="38">
        <v>470</v>
      </c>
      <c r="AD18" s="38" t="s">
        <v>23</v>
      </c>
    </row>
    <row r="19" spans="1:30" ht="18" customHeight="1">
      <c r="A19" s="22" t="s">
        <v>25</v>
      </c>
      <c r="B19" s="28">
        <v>1911</v>
      </c>
      <c r="C19" s="1">
        <v>979</v>
      </c>
      <c r="D19" s="1">
        <v>51</v>
      </c>
      <c r="E19" s="7">
        <f t="shared" si="0"/>
        <v>39.56077630234934</v>
      </c>
      <c r="F19" s="24">
        <v>3873</v>
      </c>
      <c r="G19" s="28">
        <v>1467</v>
      </c>
      <c r="H19" s="1">
        <v>861</v>
      </c>
      <c r="I19" s="1">
        <v>59</v>
      </c>
      <c r="J19" s="11">
        <f t="shared" si="1"/>
        <v>41.660859465737516</v>
      </c>
      <c r="K19" s="24">
        <v>3587</v>
      </c>
      <c r="L19" s="28">
        <v>444</v>
      </c>
      <c r="M19" s="1">
        <v>118</v>
      </c>
      <c r="N19" s="1">
        <v>27</v>
      </c>
      <c r="O19" s="11">
        <f t="shared" si="2"/>
        <v>24.23728813559322</v>
      </c>
      <c r="P19" s="24">
        <v>286</v>
      </c>
      <c r="Q19" s="35"/>
      <c r="R19" s="5"/>
      <c r="S19" s="5"/>
      <c r="T19" s="5"/>
      <c r="U19" s="15"/>
      <c r="V19" s="28">
        <v>661</v>
      </c>
      <c r="W19" s="5"/>
      <c r="X19" s="5"/>
      <c r="Y19" s="5"/>
      <c r="Z19" s="15"/>
      <c r="AA19" s="28">
        <v>7</v>
      </c>
      <c r="AB19" s="15"/>
      <c r="AC19" s="38">
        <v>770</v>
      </c>
      <c r="AD19" s="38" t="s">
        <v>25</v>
      </c>
    </row>
    <row r="20" spans="1:30" ht="18" customHeight="1">
      <c r="A20" s="22" t="s">
        <v>26</v>
      </c>
      <c r="B20" s="28">
        <v>1851</v>
      </c>
      <c r="C20" s="1">
        <v>312</v>
      </c>
      <c r="D20" s="1">
        <v>17</v>
      </c>
      <c r="E20" s="7">
        <f t="shared" si="0"/>
        <v>35.8974358974359</v>
      </c>
      <c r="F20" s="24">
        <v>1120</v>
      </c>
      <c r="G20" s="28">
        <v>466</v>
      </c>
      <c r="H20" s="1">
        <v>312</v>
      </c>
      <c r="I20" s="1">
        <v>67</v>
      </c>
      <c r="J20" s="11">
        <f t="shared" si="1"/>
        <v>35.8974358974359</v>
      </c>
      <c r="K20" s="24">
        <v>1120</v>
      </c>
      <c r="L20" s="28">
        <v>1335</v>
      </c>
      <c r="M20" s="2"/>
      <c r="N20" s="2"/>
      <c r="O20" s="11"/>
      <c r="P20" s="31"/>
      <c r="Q20" s="28">
        <v>50</v>
      </c>
      <c r="R20" s="5"/>
      <c r="S20" s="5"/>
      <c r="T20" s="5"/>
      <c r="U20" s="15"/>
      <c r="V20" s="35"/>
      <c r="W20" s="5"/>
      <c r="X20" s="5"/>
      <c r="Y20" s="5"/>
      <c r="Z20" s="15"/>
      <c r="AA20" s="28">
        <v>2</v>
      </c>
      <c r="AB20" s="15"/>
      <c r="AC20" s="39"/>
      <c r="AD20" s="38" t="s">
        <v>26</v>
      </c>
    </row>
    <row r="21" spans="1:30" ht="18" customHeight="1">
      <c r="A21" s="22" t="s">
        <v>27</v>
      </c>
      <c r="B21" s="28">
        <v>1492</v>
      </c>
      <c r="C21" s="1">
        <v>681</v>
      </c>
      <c r="D21" s="1">
        <v>46</v>
      </c>
      <c r="E21" s="7">
        <f t="shared" si="0"/>
        <v>25.82966226138032</v>
      </c>
      <c r="F21" s="24">
        <v>1759</v>
      </c>
      <c r="G21" s="28" t="s">
        <v>28</v>
      </c>
      <c r="H21" s="1">
        <v>681</v>
      </c>
      <c r="I21" s="1">
        <v>96</v>
      </c>
      <c r="J21" s="11">
        <f t="shared" si="1"/>
        <v>25.82966226138032</v>
      </c>
      <c r="K21" s="24">
        <v>1759</v>
      </c>
      <c r="L21" s="28">
        <v>780.7</v>
      </c>
      <c r="M21" s="2"/>
      <c r="N21" s="2"/>
      <c r="O21" s="11"/>
      <c r="P21" s="31"/>
      <c r="Q21" s="35"/>
      <c r="R21" s="5"/>
      <c r="S21" s="5"/>
      <c r="T21" s="5"/>
      <c r="U21" s="15"/>
      <c r="V21" s="28">
        <v>153.9</v>
      </c>
      <c r="W21" s="1">
        <v>30</v>
      </c>
      <c r="X21" s="1">
        <v>19</v>
      </c>
      <c r="Y21" s="1">
        <v>8</v>
      </c>
      <c r="Z21" s="24">
        <v>24</v>
      </c>
      <c r="AA21" s="28">
        <v>3</v>
      </c>
      <c r="AB21" s="15"/>
      <c r="AC21" s="38">
        <v>310</v>
      </c>
      <c r="AD21" s="38" t="s">
        <v>27</v>
      </c>
    </row>
    <row r="22" spans="1:30" ht="18" customHeight="1">
      <c r="A22" s="22" t="s">
        <v>29</v>
      </c>
      <c r="B22" s="28">
        <v>1338</v>
      </c>
      <c r="C22" s="1">
        <v>410</v>
      </c>
      <c r="D22" s="1">
        <v>31</v>
      </c>
      <c r="E22" s="7">
        <f t="shared" si="0"/>
        <v>36.29268292682927</v>
      </c>
      <c r="F22" s="24">
        <v>1488</v>
      </c>
      <c r="G22" s="28">
        <v>728</v>
      </c>
      <c r="H22" s="1">
        <v>410</v>
      </c>
      <c r="I22" s="1">
        <v>56</v>
      </c>
      <c r="J22" s="11">
        <f t="shared" si="1"/>
        <v>36.29268292682927</v>
      </c>
      <c r="K22" s="24">
        <v>1488</v>
      </c>
      <c r="L22" s="28">
        <v>610</v>
      </c>
      <c r="M22" s="2"/>
      <c r="N22" s="2"/>
      <c r="O22" s="11"/>
      <c r="P22" s="31"/>
      <c r="Q22" s="35"/>
      <c r="R22" s="5"/>
      <c r="S22" s="5"/>
      <c r="T22" s="5"/>
      <c r="U22" s="15"/>
      <c r="V22" s="35"/>
      <c r="W22" s="5"/>
      <c r="X22" s="5"/>
      <c r="Y22" s="5"/>
      <c r="Z22" s="15"/>
      <c r="AA22" s="28">
        <v>3</v>
      </c>
      <c r="AB22" s="15"/>
      <c r="AC22" s="39"/>
      <c r="AD22" s="38" t="s">
        <v>29</v>
      </c>
    </row>
    <row r="23" spans="1:30" ht="18" customHeight="1">
      <c r="A23" s="22" t="s">
        <v>30</v>
      </c>
      <c r="B23" s="28">
        <v>1330</v>
      </c>
      <c r="C23" s="1">
        <v>280</v>
      </c>
      <c r="D23" s="1">
        <v>21</v>
      </c>
      <c r="E23" s="7">
        <f t="shared" si="0"/>
        <v>39.285714285714285</v>
      </c>
      <c r="F23" s="24">
        <v>1100</v>
      </c>
      <c r="G23" s="28">
        <v>750</v>
      </c>
      <c r="H23" s="1">
        <v>280</v>
      </c>
      <c r="I23" s="1">
        <v>37</v>
      </c>
      <c r="J23" s="11">
        <f t="shared" si="1"/>
        <v>39.285714285714285</v>
      </c>
      <c r="K23" s="24">
        <v>1100</v>
      </c>
      <c r="L23" s="28">
        <v>560</v>
      </c>
      <c r="M23" s="2"/>
      <c r="N23" s="2"/>
      <c r="O23" s="11"/>
      <c r="P23" s="31"/>
      <c r="Q23" s="28">
        <v>20</v>
      </c>
      <c r="R23" s="5"/>
      <c r="S23" s="5"/>
      <c r="T23" s="5"/>
      <c r="U23" s="15"/>
      <c r="V23" s="28">
        <v>100</v>
      </c>
      <c r="W23" s="5"/>
      <c r="X23" s="5"/>
      <c r="Y23" s="5"/>
      <c r="Z23" s="15"/>
      <c r="AA23" s="28">
        <v>8</v>
      </c>
      <c r="AB23" s="15"/>
      <c r="AC23" s="39"/>
      <c r="AD23" s="38" t="s">
        <v>30</v>
      </c>
    </row>
    <row r="24" spans="1:30" ht="18" customHeight="1">
      <c r="A24" s="22" t="s">
        <v>31</v>
      </c>
      <c r="B24" s="28">
        <v>1172</v>
      </c>
      <c r="C24" s="1">
        <v>260</v>
      </c>
      <c r="D24" s="1">
        <v>22</v>
      </c>
      <c r="E24" s="7">
        <f t="shared" si="0"/>
        <v>27.307692307692307</v>
      </c>
      <c r="F24" s="24">
        <v>710</v>
      </c>
      <c r="G24" s="28">
        <v>470</v>
      </c>
      <c r="H24" s="1">
        <v>260</v>
      </c>
      <c r="I24" s="1">
        <v>55</v>
      </c>
      <c r="J24" s="11">
        <f t="shared" si="1"/>
        <v>27.307692307692307</v>
      </c>
      <c r="K24" s="24">
        <v>710</v>
      </c>
      <c r="L24" s="28">
        <v>702</v>
      </c>
      <c r="M24" s="2"/>
      <c r="N24" s="2"/>
      <c r="O24" s="11"/>
      <c r="P24" s="31"/>
      <c r="Q24" s="35"/>
      <c r="R24" s="5"/>
      <c r="S24" s="5"/>
      <c r="T24" s="5"/>
      <c r="U24" s="15"/>
      <c r="V24" s="28">
        <v>7</v>
      </c>
      <c r="W24" s="5"/>
      <c r="X24" s="5"/>
      <c r="Y24" s="5"/>
      <c r="Z24" s="15"/>
      <c r="AA24" s="28">
        <v>5</v>
      </c>
      <c r="AB24" s="15"/>
      <c r="AC24" s="38">
        <v>150</v>
      </c>
      <c r="AD24" s="38" t="s">
        <v>31</v>
      </c>
    </row>
    <row r="25" spans="1:30" ht="18" customHeight="1">
      <c r="A25" s="22" t="s">
        <v>32</v>
      </c>
      <c r="B25" s="28">
        <v>1150</v>
      </c>
      <c r="C25" s="1">
        <v>175</v>
      </c>
      <c r="D25" s="1">
        <v>15</v>
      </c>
      <c r="E25" s="7">
        <f t="shared" si="0"/>
        <v>20</v>
      </c>
      <c r="F25" s="24">
        <v>350</v>
      </c>
      <c r="G25" s="28">
        <v>295</v>
      </c>
      <c r="H25" s="1">
        <v>175</v>
      </c>
      <c r="I25" s="1">
        <v>59</v>
      </c>
      <c r="J25" s="11">
        <f t="shared" si="1"/>
        <v>20</v>
      </c>
      <c r="K25" s="24">
        <v>350</v>
      </c>
      <c r="L25" s="28">
        <v>855</v>
      </c>
      <c r="M25" s="2"/>
      <c r="N25" s="2"/>
      <c r="O25" s="11"/>
      <c r="P25" s="31"/>
      <c r="Q25" s="35"/>
      <c r="R25" s="5"/>
      <c r="S25" s="5"/>
      <c r="T25" s="5"/>
      <c r="U25" s="15"/>
      <c r="V25" s="35"/>
      <c r="W25" s="5"/>
      <c r="X25" s="5"/>
      <c r="Y25" s="5"/>
      <c r="Z25" s="15"/>
      <c r="AA25" s="28">
        <v>5</v>
      </c>
      <c r="AB25" s="15"/>
      <c r="AC25" s="39"/>
      <c r="AD25" s="38" t="s">
        <v>32</v>
      </c>
    </row>
    <row r="26" spans="1:30" ht="18" customHeight="1">
      <c r="A26" s="22" t="s">
        <v>33</v>
      </c>
      <c r="B26" s="28">
        <v>1076</v>
      </c>
      <c r="C26" s="1">
        <v>465</v>
      </c>
      <c r="D26" s="1">
        <v>43</v>
      </c>
      <c r="E26" s="7">
        <f t="shared" si="0"/>
        <v>31.374193548387098</v>
      </c>
      <c r="F26" s="24">
        <v>1458.9</v>
      </c>
      <c r="G26" s="28">
        <v>337</v>
      </c>
      <c r="H26" s="1">
        <v>337</v>
      </c>
      <c r="I26" s="3">
        <v>100</v>
      </c>
      <c r="J26" s="11">
        <f t="shared" si="1"/>
        <v>27.40148367952522</v>
      </c>
      <c r="K26" s="24">
        <v>923.43</v>
      </c>
      <c r="L26" s="28">
        <v>614</v>
      </c>
      <c r="M26" s="1">
        <v>84</v>
      </c>
      <c r="N26" s="1">
        <v>14</v>
      </c>
      <c r="O26" s="11">
        <f t="shared" si="2"/>
        <v>43.50476190476191</v>
      </c>
      <c r="P26" s="24">
        <v>365.44</v>
      </c>
      <c r="Q26" s="28">
        <v>124.5</v>
      </c>
      <c r="R26" s="1">
        <v>44</v>
      </c>
      <c r="S26" s="1">
        <v>35</v>
      </c>
      <c r="T26" s="1">
        <v>38.6</v>
      </c>
      <c r="U26" s="24">
        <v>170</v>
      </c>
      <c r="V26" s="35"/>
      <c r="W26" s="5"/>
      <c r="X26" s="5"/>
      <c r="Y26" s="5"/>
      <c r="Z26" s="15"/>
      <c r="AA26" s="28">
        <v>3</v>
      </c>
      <c r="AB26" s="15"/>
      <c r="AC26" s="39"/>
      <c r="AD26" s="38" t="s">
        <v>33</v>
      </c>
    </row>
    <row r="27" spans="1:30" ht="18" customHeight="1">
      <c r="A27" s="22" t="s">
        <v>34</v>
      </c>
      <c r="B27" s="28">
        <v>1054</v>
      </c>
      <c r="C27" s="1">
        <v>200</v>
      </c>
      <c r="D27" s="1">
        <v>19</v>
      </c>
      <c r="E27" s="7">
        <f t="shared" si="0"/>
        <v>28.599999999999998</v>
      </c>
      <c r="F27" s="24">
        <v>572</v>
      </c>
      <c r="G27" s="28">
        <v>886</v>
      </c>
      <c r="H27" s="1">
        <v>200</v>
      </c>
      <c r="I27" s="1">
        <v>23</v>
      </c>
      <c r="J27" s="11">
        <f t="shared" si="1"/>
        <v>28.599999999999998</v>
      </c>
      <c r="K27" s="24">
        <v>572</v>
      </c>
      <c r="L27" s="28">
        <v>168</v>
      </c>
      <c r="M27" s="2"/>
      <c r="N27" s="2"/>
      <c r="O27" s="11"/>
      <c r="P27" s="31"/>
      <c r="Q27" s="35"/>
      <c r="R27" s="5"/>
      <c r="S27" s="5"/>
      <c r="T27" s="5"/>
      <c r="U27" s="15"/>
      <c r="V27" s="28">
        <v>382</v>
      </c>
      <c r="W27" s="5"/>
      <c r="X27" s="5"/>
      <c r="Y27" s="5"/>
      <c r="Z27" s="15"/>
      <c r="AA27" s="28">
        <v>2</v>
      </c>
      <c r="AB27" s="15"/>
      <c r="AC27" s="39"/>
      <c r="AD27" s="38" t="s">
        <v>34</v>
      </c>
    </row>
    <row r="28" spans="1:30" ht="18" customHeight="1">
      <c r="A28" s="22" t="s">
        <v>35</v>
      </c>
      <c r="B28" s="28">
        <v>453</v>
      </c>
      <c r="C28" s="1">
        <v>50</v>
      </c>
      <c r="D28" s="3">
        <v>11</v>
      </c>
      <c r="E28" s="7">
        <f t="shared" si="0"/>
        <v>15.019999999999998</v>
      </c>
      <c r="F28" s="24">
        <v>75.1</v>
      </c>
      <c r="G28" s="28">
        <v>50</v>
      </c>
      <c r="H28" s="1">
        <v>49.5</v>
      </c>
      <c r="I28" s="1">
        <v>99</v>
      </c>
      <c r="J28" s="11">
        <f t="shared" si="1"/>
        <v>15.17171717171717</v>
      </c>
      <c r="K28" s="24">
        <v>75.1</v>
      </c>
      <c r="L28" s="28">
        <v>403</v>
      </c>
      <c r="M28" s="2"/>
      <c r="N28" s="2"/>
      <c r="O28" s="11"/>
      <c r="P28" s="31"/>
      <c r="Q28" s="35"/>
      <c r="R28" s="5"/>
      <c r="S28" s="5"/>
      <c r="T28" s="5"/>
      <c r="U28" s="15"/>
      <c r="V28" s="35"/>
      <c r="W28" s="5"/>
      <c r="X28" s="5"/>
      <c r="Y28" s="5"/>
      <c r="Z28" s="15"/>
      <c r="AA28" s="28">
        <v>2</v>
      </c>
      <c r="AB28" s="15"/>
      <c r="AC28" s="38">
        <v>18</v>
      </c>
      <c r="AD28" s="38" t="s">
        <v>35</v>
      </c>
    </row>
    <row r="29" spans="1:30" ht="18" customHeight="1">
      <c r="A29" s="22" t="s">
        <v>36</v>
      </c>
      <c r="B29" s="28">
        <v>351</v>
      </c>
      <c r="C29" s="2"/>
      <c r="D29" s="2"/>
      <c r="E29" s="7"/>
      <c r="F29" s="31"/>
      <c r="G29" s="28">
        <v>133</v>
      </c>
      <c r="H29" s="2"/>
      <c r="I29" s="2"/>
      <c r="J29" s="11"/>
      <c r="K29" s="31"/>
      <c r="L29" s="28">
        <v>217.5</v>
      </c>
      <c r="M29" s="2"/>
      <c r="N29" s="2"/>
      <c r="O29" s="11"/>
      <c r="P29" s="31"/>
      <c r="Q29" s="35"/>
      <c r="R29" s="5"/>
      <c r="S29" s="5"/>
      <c r="T29" s="5"/>
      <c r="U29" s="15"/>
      <c r="V29" s="35"/>
      <c r="W29" s="5"/>
      <c r="X29" s="5"/>
      <c r="Y29" s="5"/>
      <c r="Z29" s="15"/>
      <c r="AA29" s="35"/>
      <c r="AB29" s="15"/>
      <c r="AC29" s="39"/>
      <c r="AD29" s="38" t="s">
        <v>36</v>
      </c>
    </row>
    <row r="30" spans="1:30" ht="18" customHeight="1">
      <c r="A30" s="22" t="s">
        <v>37</v>
      </c>
      <c r="B30" s="28">
        <v>337</v>
      </c>
      <c r="C30" s="3">
        <v>120</v>
      </c>
      <c r="D30" s="1">
        <v>36</v>
      </c>
      <c r="E30" s="7">
        <f t="shared" si="0"/>
        <v>35.25</v>
      </c>
      <c r="F30" s="24">
        <v>423</v>
      </c>
      <c r="G30" s="28">
        <v>130</v>
      </c>
      <c r="H30" s="3">
        <v>120</v>
      </c>
      <c r="I30" s="1">
        <v>92</v>
      </c>
      <c r="J30" s="11">
        <f t="shared" si="1"/>
        <v>35.25</v>
      </c>
      <c r="K30" s="24">
        <v>423</v>
      </c>
      <c r="L30" s="28">
        <v>207</v>
      </c>
      <c r="M30" s="2"/>
      <c r="N30" s="2"/>
      <c r="O30" s="11"/>
      <c r="P30" s="31"/>
      <c r="Q30" s="35"/>
      <c r="R30" s="5"/>
      <c r="S30" s="5"/>
      <c r="T30" s="5"/>
      <c r="U30" s="15"/>
      <c r="V30" s="28">
        <v>180</v>
      </c>
      <c r="W30" s="5"/>
      <c r="X30" s="5"/>
      <c r="Y30" s="5"/>
      <c r="Z30" s="15"/>
      <c r="AA30" s="28">
        <v>2</v>
      </c>
      <c r="AB30" s="15"/>
      <c r="AC30" s="39"/>
      <c r="AD30" s="38" t="s">
        <v>37</v>
      </c>
    </row>
    <row r="31" spans="1:30" ht="18" customHeight="1">
      <c r="A31" s="22" t="s">
        <v>38</v>
      </c>
      <c r="B31" s="28">
        <v>164</v>
      </c>
      <c r="C31" s="1">
        <v>38</v>
      </c>
      <c r="D31" s="1">
        <v>23</v>
      </c>
      <c r="E31" s="7">
        <f t="shared" si="0"/>
        <v>52.89473684210527</v>
      </c>
      <c r="F31" s="24">
        <v>201</v>
      </c>
      <c r="G31" s="28">
        <v>164</v>
      </c>
      <c r="H31" s="1">
        <v>38</v>
      </c>
      <c r="I31" s="1">
        <v>23</v>
      </c>
      <c r="J31" s="11">
        <f t="shared" si="1"/>
        <v>52.89473684210527</v>
      </c>
      <c r="K31" s="24">
        <v>201</v>
      </c>
      <c r="L31" s="32"/>
      <c r="M31" s="2"/>
      <c r="N31" s="2"/>
      <c r="O31" s="11"/>
      <c r="P31" s="31"/>
      <c r="Q31" s="35"/>
      <c r="R31" s="5"/>
      <c r="S31" s="5"/>
      <c r="T31" s="5"/>
      <c r="U31" s="15"/>
      <c r="V31" s="35"/>
      <c r="W31" s="5"/>
      <c r="X31" s="5"/>
      <c r="Y31" s="5"/>
      <c r="Z31" s="15"/>
      <c r="AA31" s="35"/>
      <c r="AB31" s="15"/>
      <c r="AC31" s="39"/>
      <c r="AD31" s="38" t="s">
        <v>38</v>
      </c>
    </row>
    <row r="32" spans="1:30" ht="18" customHeight="1">
      <c r="A32" s="22" t="s">
        <v>39</v>
      </c>
      <c r="B32" s="28">
        <v>98</v>
      </c>
      <c r="C32" s="2"/>
      <c r="D32" s="2"/>
      <c r="E32" s="8"/>
      <c r="F32" s="31"/>
      <c r="G32" s="28">
        <v>30</v>
      </c>
      <c r="H32" s="2"/>
      <c r="I32" s="2"/>
      <c r="J32" s="11"/>
      <c r="K32" s="31"/>
      <c r="L32" s="28">
        <v>30</v>
      </c>
      <c r="M32" s="2"/>
      <c r="N32" s="2"/>
      <c r="O32" s="11"/>
      <c r="P32" s="31"/>
      <c r="Q32" s="28">
        <v>38</v>
      </c>
      <c r="R32" s="5"/>
      <c r="S32" s="5"/>
      <c r="T32" s="5"/>
      <c r="U32" s="15"/>
      <c r="V32" s="35"/>
      <c r="W32" s="5"/>
      <c r="X32" s="5"/>
      <c r="Y32" s="5"/>
      <c r="Z32" s="15"/>
      <c r="AA32" s="35"/>
      <c r="AB32" s="15"/>
      <c r="AC32" s="39"/>
      <c r="AD32" s="38" t="s">
        <v>39</v>
      </c>
    </row>
    <row r="33" spans="1:30" ht="18" customHeight="1" thickBot="1">
      <c r="A33" s="42" t="s">
        <v>40</v>
      </c>
      <c r="B33" s="43">
        <v>70</v>
      </c>
      <c r="C33" s="44"/>
      <c r="D33" s="44"/>
      <c r="E33" s="45"/>
      <c r="F33" s="46"/>
      <c r="G33" s="47"/>
      <c r="H33" s="44"/>
      <c r="I33" s="44"/>
      <c r="J33" s="48"/>
      <c r="K33" s="46"/>
      <c r="L33" s="43">
        <v>69.5</v>
      </c>
      <c r="M33" s="44"/>
      <c r="N33" s="44"/>
      <c r="O33" s="48"/>
      <c r="P33" s="46"/>
      <c r="Q33" s="49"/>
      <c r="R33" s="50"/>
      <c r="S33" s="50"/>
      <c r="T33" s="50"/>
      <c r="U33" s="51"/>
      <c r="V33" s="49"/>
      <c r="W33" s="50"/>
      <c r="X33" s="50"/>
      <c r="Y33" s="50"/>
      <c r="Z33" s="51"/>
      <c r="AA33" s="43">
        <v>1</v>
      </c>
      <c r="AB33" s="51"/>
      <c r="AC33" s="52"/>
      <c r="AD33" s="53" t="s">
        <v>40</v>
      </c>
    </row>
    <row r="34" spans="1:30" s="20" customFormat="1" ht="28.5" customHeight="1" thickBot="1">
      <c r="A34" s="54" t="s">
        <v>41</v>
      </c>
      <c r="B34" s="55">
        <f>SUM(B4:B33)</f>
        <v>131071</v>
      </c>
      <c r="C34" s="56">
        <f>SUM(C4:C33)</f>
        <v>45941</v>
      </c>
      <c r="D34" s="57">
        <v>35</v>
      </c>
      <c r="E34" s="58">
        <v>35</v>
      </c>
      <c r="F34" s="59">
        <v>161315</v>
      </c>
      <c r="G34" s="60">
        <v>75811</v>
      </c>
      <c r="H34" s="57">
        <v>37558</v>
      </c>
      <c r="I34" s="57">
        <v>50</v>
      </c>
      <c r="J34" s="58">
        <f t="shared" si="1"/>
        <v>35.77586665956653</v>
      </c>
      <c r="K34" s="59">
        <v>134367</v>
      </c>
      <c r="L34" s="60">
        <v>53043</v>
      </c>
      <c r="M34" s="57">
        <v>8309</v>
      </c>
      <c r="N34" s="57">
        <v>16</v>
      </c>
      <c r="O34" s="58">
        <f t="shared" si="2"/>
        <v>32.1579010711277</v>
      </c>
      <c r="P34" s="59">
        <v>26720</v>
      </c>
      <c r="Q34" s="60">
        <v>2214</v>
      </c>
      <c r="R34" s="57">
        <v>74</v>
      </c>
      <c r="S34" s="57">
        <v>3</v>
      </c>
      <c r="T34" s="57">
        <v>31</v>
      </c>
      <c r="U34" s="59">
        <v>227</v>
      </c>
      <c r="V34" s="55">
        <v>18203</v>
      </c>
      <c r="W34" s="57">
        <v>30</v>
      </c>
      <c r="X34" s="57">
        <v>0</v>
      </c>
      <c r="Y34" s="57">
        <v>8</v>
      </c>
      <c r="Z34" s="59">
        <v>24</v>
      </c>
      <c r="AA34" s="60">
        <v>283</v>
      </c>
      <c r="AB34" s="59">
        <v>45</v>
      </c>
      <c r="AC34" s="61">
        <v>28560</v>
      </c>
      <c r="AD34" s="62"/>
    </row>
    <row r="35" ht="12.75">
      <c r="O35" s="9"/>
    </row>
    <row r="36" ht="12.75">
      <c r="O36" s="9"/>
    </row>
    <row r="37" ht="12.75">
      <c r="O37" s="9"/>
    </row>
    <row r="38" ht="12.75">
      <c r="O38" s="9"/>
    </row>
    <row r="39" ht="12.75">
      <c r="O39" s="9"/>
    </row>
    <row r="40" ht="12.75">
      <c r="O40" s="9"/>
    </row>
    <row r="41" ht="12.75">
      <c r="O41" s="9"/>
    </row>
    <row r="42" ht="12.75">
      <c r="O42" s="9"/>
    </row>
    <row r="43" ht="12.75">
      <c r="O43" s="9"/>
    </row>
    <row r="44" ht="12.75">
      <c r="O44" s="9"/>
    </row>
    <row r="45" ht="12.75">
      <c r="O45" s="9"/>
    </row>
    <row r="46" ht="12.75">
      <c r="O46" s="9"/>
    </row>
    <row r="47" ht="12.75">
      <c r="O47" s="9"/>
    </row>
    <row r="48" ht="12.75">
      <c r="O48" s="9"/>
    </row>
    <row r="49" ht="12.75">
      <c r="O49" s="9"/>
    </row>
    <row r="50" ht="12.75">
      <c r="O50" s="9"/>
    </row>
    <row r="51" ht="12.75">
      <c r="O51" s="9"/>
    </row>
  </sheetData>
  <mergeCells count="10">
    <mergeCell ref="AD2:AD3"/>
    <mergeCell ref="A1:P1"/>
    <mergeCell ref="AA2:AB2"/>
    <mergeCell ref="A2:A3"/>
    <mergeCell ref="B2:F2"/>
    <mergeCell ref="G2:K2"/>
    <mergeCell ref="L2:P2"/>
    <mergeCell ref="Q2:U2"/>
    <mergeCell ref="V2:Z2"/>
    <mergeCell ref="AC2:AC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dcterms:created xsi:type="dcterms:W3CDTF">2015-08-18T05:03:28Z</dcterms:created>
  <dcterms:modified xsi:type="dcterms:W3CDTF">2015-08-18T08:41:59Z</dcterms:modified>
  <cp:category/>
  <cp:version/>
  <cp:contentType/>
  <cp:contentStatus/>
</cp:coreProperties>
</file>