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7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<sst xmlns="http://schemas.openxmlformats.org/spreadsheetml/2006/main" count="24" uniqueCount="23">
  <si>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</si>
  <si>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</si>
  <si>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</si>
  <si>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</si>
  <si>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</si>
  <si>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</si>
  <si>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</si>
  <si>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</si>
  <si>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</si>
  <si>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</si>
  <si>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</si>
  <si>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</si>
  <si>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</si>
  <si>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</si>
  <si>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</si>
  <si>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</si>
  <si>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</si>
  <si>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</si>
  <si>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</si>
  <si>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</si>
  <si>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</si>
  <si>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</si>
  <si>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17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</si>
</sst>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s="2" customFormat="1" ht="75.75" customHeight="1" thickBot="1">
      <c r="A2" s="25" t="s">
        <v>19</v>
      </c>
      <c r="B2" s="26" t="s">
        <v>0</v>
      </c>
      <c r="C2" s="26" t="s">
        <v>7</v>
      </c>
      <c r="D2" s="26" t="s">
        <v>18</v>
      </c>
      <c r="E2" s="26" t="s">
        <v>9</v>
      </c>
      <c r="F2" s="26" t="s">
        <v>10</v>
      </c>
      <c r="G2" s="26" t="s">
        <v>17</v>
      </c>
      <c r="H2" s="26" t="s">
        <v>1</v>
      </c>
      <c r="I2" s="26" t="s">
        <v>8</v>
      </c>
      <c r="J2" s="26" t="s">
        <v>2</v>
      </c>
      <c r="K2" s="26" t="s">
        <v>11</v>
      </c>
      <c r="L2" s="26" t="s">
        <v>12</v>
      </c>
      <c r="M2" s="26" t="s">
        <v>13</v>
      </c>
      <c r="N2" s="26" t="s">
        <v>2</v>
      </c>
      <c r="O2" s="27" t="s">
        <v>14</v>
      </c>
      <c r="P2" s="28" t="s">
        <v>5</v>
      </c>
    </row>
    <row r="3" spans="1:16" s="1" customFormat="1" ht="51.75" customHeight="1">
      <c r="A3" s="15" t="s">
        <v>20</v>
      </c>
      <c r="B3" s="7">
        <v>1000</v>
      </c>
      <c r="C3" s="7">
        <v>1050</v>
      </c>
      <c r="D3" s="7">
        <f aca="true" t="shared" si="0" ref="D3:D9">B3-C3</f>
        <v>-50</v>
      </c>
      <c r="E3" s="7">
        <v>13798</v>
      </c>
      <c r="F3" s="7">
        <v>13197</v>
      </c>
      <c r="G3" s="7">
        <f aca="true" t="shared" si="1" ref="G3:G9">E3-F3</f>
        <v>601</v>
      </c>
      <c r="H3" s="8">
        <f aca="true" t="shared" si="2" ref="H3:H9">E3/B3</f>
        <v>13.798</v>
      </c>
      <c r="I3" s="7">
        <v>12.6</v>
      </c>
      <c r="J3" s="8">
        <f aca="true" t="shared" si="3" ref="J3:J9">H3-I3</f>
        <v>1.1980000000000004</v>
      </c>
      <c r="K3" s="7">
        <v>320</v>
      </c>
      <c r="L3" s="7">
        <v>13478</v>
      </c>
      <c r="M3" s="7">
        <v>12456</v>
      </c>
      <c r="N3" s="7">
        <f aca="true" t="shared" si="4" ref="N3:N9">L3-M3</f>
        <v>1022</v>
      </c>
      <c r="O3" s="9">
        <f>L3*P3/3.4</f>
        <v>16252.882352941175</v>
      </c>
      <c r="P3" s="10">
        <v>4.1</v>
      </c>
    </row>
    <row r="4" spans="1:16" s="1" customFormat="1" ht="51.75" customHeight="1">
      <c r="A4" s="16" t="s">
        <v>21</v>
      </c>
      <c r="B4" s="4">
        <v>1200</v>
      </c>
      <c r="C4" s="4">
        <v>1210</v>
      </c>
      <c r="D4" s="4">
        <f t="shared" si="0"/>
        <v>-10</v>
      </c>
      <c r="E4" s="4">
        <v>24600</v>
      </c>
      <c r="F4" s="4">
        <v>20232</v>
      </c>
      <c r="G4" s="4">
        <f t="shared" si="1"/>
        <v>4368</v>
      </c>
      <c r="H4" s="5">
        <f t="shared" si="2"/>
        <v>20.5</v>
      </c>
      <c r="I4" s="4">
        <v>16.7</v>
      </c>
      <c r="J4" s="5">
        <f t="shared" si="3"/>
        <v>3.8000000000000007</v>
      </c>
      <c r="K4" s="4">
        <v>1245</v>
      </c>
      <c r="L4" s="4">
        <v>23355</v>
      </c>
      <c r="M4" s="4">
        <v>19095</v>
      </c>
      <c r="N4" s="4">
        <f t="shared" si="4"/>
        <v>4260</v>
      </c>
      <c r="O4" s="6">
        <f>L4*P4/3.4</f>
        <v>28163.38235294117</v>
      </c>
      <c r="P4" s="11">
        <v>4.1</v>
      </c>
    </row>
    <row r="5" spans="1:16" s="1" customFormat="1" ht="33" customHeight="1">
      <c r="A5" s="16" t="s">
        <v>15</v>
      </c>
      <c r="B5" s="4">
        <v>900</v>
      </c>
      <c r="C5" s="4">
        <v>900</v>
      </c>
      <c r="D5" s="4">
        <f t="shared" si="0"/>
        <v>0</v>
      </c>
      <c r="E5" s="4">
        <v>12766</v>
      </c>
      <c r="F5" s="4">
        <v>14934</v>
      </c>
      <c r="G5" s="4">
        <f t="shared" si="1"/>
        <v>-2168</v>
      </c>
      <c r="H5" s="5">
        <f t="shared" si="2"/>
        <v>14.184444444444445</v>
      </c>
      <c r="I5" s="4">
        <v>16.6</v>
      </c>
      <c r="J5" s="5">
        <f t="shared" si="3"/>
        <v>-2.4155555555555566</v>
      </c>
      <c r="K5" s="4">
        <v>1122</v>
      </c>
      <c r="L5" s="4">
        <v>10844</v>
      </c>
      <c r="M5" s="4">
        <v>13032</v>
      </c>
      <c r="N5" s="4">
        <f t="shared" si="4"/>
        <v>-2188</v>
      </c>
      <c r="O5" s="6">
        <f>L5*P5/3.4</f>
        <v>12757.64705882353</v>
      </c>
      <c r="P5" s="11">
        <v>4</v>
      </c>
    </row>
    <row r="6" spans="1:16" s="1" customFormat="1" ht="33" customHeight="1">
      <c r="A6" s="17" t="s">
        <v>3</v>
      </c>
      <c r="B6" s="18"/>
      <c r="C6" s="12">
        <v>340</v>
      </c>
      <c r="D6" s="12">
        <f t="shared" si="0"/>
        <v>-340</v>
      </c>
      <c r="E6" s="12"/>
      <c r="F6" s="12">
        <v>4906</v>
      </c>
      <c r="G6" s="12">
        <f t="shared" si="1"/>
        <v>-4906</v>
      </c>
      <c r="H6" s="13"/>
      <c r="I6" s="12">
        <v>14.4</v>
      </c>
      <c r="J6" s="13">
        <f t="shared" si="3"/>
        <v>-14.4</v>
      </c>
      <c r="K6" s="12"/>
      <c r="L6" s="12"/>
      <c r="M6" s="12">
        <v>4606</v>
      </c>
      <c r="N6" s="12">
        <f t="shared" si="4"/>
        <v>-4606</v>
      </c>
      <c r="O6" s="13">
        <f>L6*P6/3.4</f>
        <v>0</v>
      </c>
      <c r="P6" s="14"/>
    </row>
    <row r="7" spans="1:16" s="1" customFormat="1" ht="33" customHeight="1">
      <c r="A7" s="16" t="s">
        <v>16</v>
      </c>
      <c r="B7" s="4">
        <v>560</v>
      </c>
      <c r="C7" s="4">
        <v>550</v>
      </c>
      <c r="D7" s="4">
        <f t="shared" si="0"/>
        <v>10</v>
      </c>
      <c r="E7" s="4">
        <v>6999</v>
      </c>
      <c r="F7" s="4">
        <v>6247</v>
      </c>
      <c r="G7" s="4">
        <f t="shared" si="1"/>
        <v>752</v>
      </c>
      <c r="H7" s="5">
        <f t="shared" si="2"/>
        <v>12.498214285714285</v>
      </c>
      <c r="I7" s="4">
        <v>11.4</v>
      </c>
      <c r="J7" s="5">
        <f t="shared" si="3"/>
        <v>1.0982142857142847</v>
      </c>
      <c r="K7" s="4">
        <v>372</v>
      </c>
      <c r="L7" s="4">
        <v>6627</v>
      </c>
      <c r="M7" s="4">
        <v>5919</v>
      </c>
      <c r="N7" s="4">
        <f t="shared" si="4"/>
        <v>708</v>
      </c>
      <c r="O7" s="6">
        <f>L7*P7/3.4</f>
        <v>7796.470588235295</v>
      </c>
      <c r="P7" s="11">
        <v>4</v>
      </c>
    </row>
    <row r="8" spans="1:16" s="1" customFormat="1" ht="33" customHeight="1" thickBot="1">
      <c r="A8" s="19" t="s">
        <v>6</v>
      </c>
      <c r="B8" s="20"/>
      <c r="C8" s="21"/>
      <c r="D8" s="21"/>
      <c r="E8" s="21"/>
      <c r="F8" s="21"/>
      <c r="G8" s="21"/>
      <c r="H8" s="22"/>
      <c r="I8" s="21"/>
      <c r="J8" s="22"/>
      <c r="K8" s="21"/>
      <c r="L8" s="21">
        <v>800</v>
      </c>
      <c r="M8" s="21"/>
      <c r="N8" s="21">
        <f t="shared" si="4"/>
        <v>800</v>
      </c>
      <c r="O8" s="23">
        <v>800</v>
      </c>
      <c r="P8" s="24"/>
    </row>
    <row r="9" spans="1:16" s="3" customFormat="1" ht="33" customHeight="1" thickBot="1">
      <c r="A9" s="29" t="s">
        <v>4</v>
      </c>
      <c r="B9" s="30">
        <f>SUM(B3:B7)</f>
        <v>3660</v>
      </c>
      <c r="C9" s="30">
        <f>SUM(C3:C7)</f>
        <v>4050</v>
      </c>
      <c r="D9" s="30">
        <f t="shared" si="0"/>
        <v>-390</v>
      </c>
      <c r="E9" s="30">
        <f>SUM(E3:E8)</f>
        <v>58163</v>
      </c>
      <c r="F9" s="30">
        <f>SUM(F3:F7)</f>
        <v>59516</v>
      </c>
      <c r="G9" s="30">
        <f t="shared" si="1"/>
        <v>-1353</v>
      </c>
      <c r="H9" s="31">
        <f t="shared" si="2"/>
        <v>15.891530054644809</v>
      </c>
      <c r="I9" s="30">
        <v>14.7</v>
      </c>
      <c r="J9" s="31">
        <f t="shared" si="3"/>
        <v>1.1915300546448098</v>
      </c>
      <c r="K9" s="30">
        <f>SUM(K3:K8)</f>
        <v>3059</v>
      </c>
      <c r="L9" s="30">
        <f>SUM(L3:L8)</f>
        <v>55104</v>
      </c>
      <c r="M9" s="30">
        <f>SUM(M3:M8)</f>
        <v>55108</v>
      </c>
      <c r="N9" s="30">
        <f t="shared" si="4"/>
        <v>-4</v>
      </c>
      <c r="O9" s="31">
        <f>SUM(O3:O8)</f>
        <v>65770.38235294117</v>
      </c>
      <c r="P9" s="32">
        <v>4.1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2015-12-19T18:35:51Z</dcterms:modified>
  <cp:category/>
  <cp:version/>
  <cp:contentType/>
  <cp:contentStatus/>
</cp:coreProperties>
</file>