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1.03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<sst xmlns="http://schemas.openxmlformats.org/spreadsheetml/2006/main" count="23" uniqueCount="20">
  <si>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</si>
  <si>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</si>
  <si>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</si>
  <si>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</si>
  <si>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</si>
  <si>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</si>
  <si>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</si>
  <si>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</si>
  <si>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</si>
  <si>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</si>
  <si>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</si>
  <si>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</si>
  <si>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</si>
  <si>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</si>
  <si>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</si>
  <si>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</si>
  <si>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</si>
  <si>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</si>
  <si>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</si>
  <si>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21 марта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</si>
</sst>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G8" sqref="G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15418</v>
      </c>
      <c r="F3" s="1">
        <v>12248</v>
      </c>
      <c r="G3" s="17">
        <f>E3-F3</f>
        <v>3170</v>
      </c>
      <c r="H3" s="18">
        <f aca="true" t="shared" si="0" ref="H3:I6">E3/B3</f>
        <v>16.942857142857143</v>
      </c>
      <c r="I3" s="2">
        <f t="shared" si="0"/>
        <v>12.248</v>
      </c>
      <c r="J3" s="18">
        <f>H3-I3</f>
        <v>4.694857142857144</v>
      </c>
      <c r="K3" s="17">
        <v>392</v>
      </c>
      <c r="L3" s="17">
        <v>15026</v>
      </c>
      <c r="M3" s="1">
        <v>11531</v>
      </c>
      <c r="N3" s="17">
        <f aca="true" t="shared" si="1" ref="N3:N8">L3-M3</f>
        <v>3495</v>
      </c>
      <c r="O3" s="19">
        <f>L3*P3/3.4</f>
        <v>18119.588235294115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20956</v>
      </c>
      <c r="F4" s="1">
        <v>25312</v>
      </c>
      <c r="G4" s="1">
        <f>E4-F4</f>
        <v>-4356</v>
      </c>
      <c r="H4" s="2">
        <f t="shared" si="0"/>
        <v>18.222608695652173</v>
      </c>
      <c r="I4" s="2">
        <f t="shared" si="0"/>
        <v>21.093333333333334</v>
      </c>
      <c r="J4" s="2">
        <f>H4-I4</f>
        <v>-2.8707246376811604</v>
      </c>
      <c r="K4" s="1">
        <v>1273</v>
      </c>
      <c r="L4" s="1">
        <v>19683</v>
      </c>
      <c r="M4" s="1">
        <v>24005</v>
      </c>
      <c r="N4" s="1">
        <f t="shared" si="1"/>
        <v>-4322</v>
      </c>
      <c r="O4" s="9">
        <f>L4*P4/3.4</f>
        <v>23735.382352941175</v>
      </c>
      <c r="P4" s="10">
        <v>4.1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12687</v>
      </c>
      <c r="F5" s="1">
        <v>12726</v>
      </c>
      <c r="G5" s="1">
        <f>E5-F5</f>
        <v>-39</v>
      </c>
      <c r="H5" s="2">
        <f t="shared" si="0"/>
        <v>20.429951690821255</v>
      </c>
      <c r="I5" s="2">
        <f t="shared" si="0"/>
        <v>14.14</v>
      </c>
      <c r="J5" s="2">
        <f>H5-I5</f>
        <v>6.289951690821255</v>
      </c>
      <c r="K5" s="1">
        <v>811</v>
      </c>
      <c r="L5" s="1">
        <v>11092</v>
      </c>
      <c r="M5" s="1">
        <v>10896</v>
      </c>
      <c r="N5" s="1">
        <f t="shared" si="1"/>
        <v>196</v>
      </c>
      <c r="O5" s="9">
        <f>L5*P5/3.4</f>
        <v>13930.247058823528</v>
      </c>
      <c r="P5" s="10">
        <v>4.27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10082</v>
      </c>
      <c r="F6" s="1">
        <v>9811</v>
      </c>
      <c r="G6" s="1">
        <f>E6-F6</f>
        <v>271</v>
      </c>
      <c r="H6" s="2">
        <f t="shared" si="0"/>
        <v>18.00357142857143</v>
      </c>
      <c r="I6" s="2">
        <f t="shared" si="0"/>
        <v>17.519642857142856</v>
      </c>
      <c r="J6" s="2">
        <f>H6-I6</f>
        <v>0.4839285714285744</v>
      </c>
      <c r="K6" s="1">
        <v>897</v>
      </c>
      <c r="L6" s="1">
        <v>9176</v>
      </c>
      <c r="M6" s="1">
        <v>9123</v>
      </c>
      <c r="N6" s="1">
        <f t="shared" si="1"/>
        <v>53</v>
      </c>
      <c r="O6" s="9">
        <f>L6*P6/3.4</f>
        <v>11065.176470588236</v>
      </c>
      <c r="P6" s="10">
        <v>4.1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784</v>
      </c>
      <c r="M7" s="1">
        <v>968</v>
      </c>
      <c r="N7" s="20">
        <f t="shared" si="1"/>
        <v>-184</v>
      </c>
      <c r="O7" s="22">
        <f>L7</f>
        <v>784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59143</v>
      </c>
      <c r="F8" s="3">
        <f>SUM(F3:F6)</f>
        <v>60097</v>
      </c>
      <c r="G8" s="3">
        <f>E8-F8</f>
        <v>-954</v>
      </c>
      <c r="H8" s="4">
        <f>E8/B8</f>
        <v>18.248380129589634</v>
      </c>
      <c r="I8" s="4">
        <f>F8/C8</f>
        <v>16.419945355191256</v>
      </c>
      <c r="J8" s="4">
        <f>H8-I8</f>
        <v>1.828434774398378</v>
      </c>
      <c r="K8" s="3">
        <f>SUM(K3:K7)</f>
        <v>3373</v>
      </c>
      <c r="L8" s="3">
        <f>SUM(L3:L7)</f>
        <v>55761</v>
      </c>
      <c r="M8" s="3">
        <f>SUM(M3:M7)</f>
        <v>56523</v>
      </c>
      <c r="N8" s="3">
        <f t="shared" si="1"/>
        <v>-762</v>
      </c>
      <c r="O8" s="4">
        <f>SUM(O3:O7)</f>
        <v>67634.39411764705</v>
      </c>
      <c r="P8" s="11">
        <f>O8*3.4/L8</f>
        <v>4.123974462437904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2017-03-22T10:59:40Z</dcterms:modified>
  <cp:category/>
  <cp:version/>
  <cp:contentType/>
  <cp:contentStatus/>
</cp:coreProperties>
</file>