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6.09.20" sheetId="227" r:id="rId1"/>
  </sheets>
  <calcPr calcId="162913" refMode="R1C1" concurrentCalc="0"/>
</workbook>
</file>

<file path=xl/calcChain.xml><?xml version="1.0" encoding="utf-8"?>
<calcChain xmlns="http://schemas.openxmlformats.org/spreadsheetml/2006/main">
  <c r="O3" i="227" l="1"/>
  <c r="O4" i="227"/>
  <c r="O5" i="227"/>
  <c r="O6" i="227"/>
  <c r="O7" i="227"/>
  <c r="O8" i="227"/>
  <c r="L8" i="227"/>
  <c r="P8" i="227"/>
  <c r="M8" i="227"/>
  <c r="N8" i="227"/>
  <c r="K8" i="227"/>
  <c r="E8" i="227"/>
  <c r="B8" i="227"/>
  <c r="H8" i="227"/>
  <c r="F8" i="227"/>
  <c r="C8" i="227"/>
  <c r="I8" i="227"/>
  <c r="J8" i="227"/>
  <c r="G8" i="227"/>
  <c r="D8" i="227"/>
  <c r="N7" i="227"/>
  <c r="N6" i="227"/>
  <c r="H6" i="227"/>
  <c r="I6" i="227"/>
  <c r="J6" i="227"/>
  <c r="G6" i="227"/>
  <c r="D6" i="227"/>
  <c r="N5" i="227"/>
  <c r="H5" i="227"/>
  <c r="I5" i="227"/>
  <c r="J5" i="227"/>
  <c r="G5" i="227"/>
  <c r="D5" i="227"/>
  <c r="N4" i="227"/>
  <c r="H4" i="227"/>
  <c r="I4" i="227"/>
  <c r="J4" i="227"/>
  <c r="G4" i="227"/>
  <c r="D4" i="227"/>
  <c r="N3" i="227"/>
  <c r="H3" i="227"/>
  <c r="I3" i="227"/>
  <c r="J3" i="227"/>
  <c r="G3" i="227"/>
  <c r="D3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<sst xmlns="http://schemas.openxmlformats.org/spreadsheetml/2006/main" count="23" uniqueCount="21">
  <si>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</si>
  <si>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</si>
  <si>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</si>
  <si>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</si>
  <si>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</si>
  <si>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</si>
  <si>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</si>
  <si>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</si>
  <si>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</si>
  <si>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</si>
  <si>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</si>
  <si>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</si>
  <si>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</si>
  <si>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</si>
  <si>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</si>
  <si>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</si>
  <si>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</si>
  <si>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</si>
  <si>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</si>
  <si>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</si>
  <si>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6 сентября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</si>
</sst>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R12" sqref="R12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945</v>
      </c>
      <c r="D3" s="6">
        <f>B3-C3</f>
        <v>0</v>
      </c>
      <c r="E3" s="6">
        <v>16660</v>
      </c>
      <c r="F3" s="6">
        <v>14689</v>
      </c>
      <c r="G3" s="6">
        <f>E3-F3</f>
        <v>1971</v>
      </c>
      <c r="H3" s="22">
        <f t="shared" ref="H3:I6" si="0">E3/B3</f>
        <v>17.62962962962963</v>
      </c>
      <c r="I3" s="22">
        <f t="shared" si="0"/>
        <v>15.543915343915344</v>
      </c>
      <c r="J3" s="22">
        <f>H3-I3</f>
        <v>2.0857142857142854</v>
      </c>
      <c r="K3" s="6">
        <v>696</v>
      </c>
      <c r="L3" s="6">
        <v>15964</v>
      </c>
      <c r="M3" s="6">
        <v>14008</v>
      </c>
      <c r="N3" s="20">
        <f t="shared" ref="N3:N8" si="1">L3-M3</f>
        <v>1956</v>
      </c>
      <c r="O3" s="17">
        <f>L3*P3/3.4</f>
        <v>18781.176470588234</v>
      </c>
      <c r="P3" s="21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18967</v>
      </c>
      <c r="F4" s="1">
        <v>18401</v>
      </c>
      <c r="G4" s="1">
        <f>E4-F4</f>
        <v>566</v>
      </c>
      <c r="H4" s="23">
        <f t="shared" si="0"/>
        <v>18.595098039215685</v>
      </c>
      <c r="I4" s="23">
        <f t="shared" si="0"/>
        <v>16.000869565217393</v>
      </c>
      <c r="J4" s="23">
        <f>H4-I4</f>
        <v>2.5942284739982924</v>
      </c>
      <c r="K4" s="1">
        <v>1057</v>
      </c>
      <c r="L4" s="1">
        <v>17910</v>
      </c>
      <c r="M4" s="1">
        <v>16680</v>
      </c>
      <c r="N4" s="1">
        <f t="shared" si="1"/>
        <v>1230</v>
      </c>
      <c r="O4" s="3">
        <f>L4*P4/3.4</f>
        <v>19490.294117647059</v>
      </c>
      <c r="P4" s="4">
        <v>3.7</v>
      </c>
    </row>
    <row r="5" spans="1:16" ht="42" customHeight="1" x14ac:dyDescent="0.25">
      <c r="A5" s="2" t="s">
        <v>10</v>
      </c>
      <c r="B5" s="1">
        <v>894</v>
      </c>
      <c r="C5" s="1">
        <v>866</v>
      </c>
      <c r="D5" s="1">
        <f>B5-C5</f>
        <v>28</v>
      </c>
      <c r="E5" s="1">
        <v>15455</v>
      </c>
      <c r="F5" s="1">
        <v>16159</v>
      </c>
      <c r="G5" s="1">
        <f>E5-F5</f>
        <v>-704</v>
      </c>
      <c r="H5" s="23">
        <f t="shared" si="0"/>
        <v>17.287472035794185</v>
      </c>
      <c r="I5" s="23">
        <f t="shared" si="0"/>
        <v>18.659353348729791</v>
      </c>
      <c r="J5" s="23">
        <f>H5-I5</f>
        <v>-1.3718813129356064</v>
      </c>
      <c r="K5" s="1">
        <v>667</v>
      </c>
      <c r="L5" s="1">
        <v>14788</v>
      </c>
      <c r="M5" s="1">
        <v>12812</v>
      </c>
      <c r="N5" s="1">
        <f t="shared" si="1"/>
        <v>1976</v>
      </c>
      <c r="O5" s="3">
        <f>L5*P5/3.4</f>
        <v>17484.635294117645</v>
      </c>
      <c r="P5" s="4">
        <v>4.0199999999999996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6664</v>
      </c>
      <c r="F6" s="1">
        <v>6919</v>
      </c>
      <c r="G6" s="1">
        <f>E6-F6</f>
        <v>-255</v>
      </c>
      <c r="H6" s="23">
        <f t="shared" si="0"/>
        <v>17.354166666666668</v>
      </c>
      <c r="I6" s="23">
        <f t="shared" si="0"/>
        <v>12.355357142857143</v>
      </c>
      <c r="J6" s="23">
        <f>H6-I6</f>
        <v>4.9988095238095251</v>
      </c>
      <c r="K6" s="1">
        <v>810</v>
      </c>
      <c r="L6" s="1">
        <v>5854</v>
      </c>
      <c r="M6" s="1">
        <v>5939</v>
      </c>
      <c r="N6" s="1">
        <f t="shared" si="1"/>
        <v>-85</v>
      </c>
      <c r="O6" s="3">
        <f>L6*P6/3.4</f>
        <v>6542.7058823529414</v>
      </c>
      <c r="P6" s="4">
        <v>3.8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4"/>
      <c r="I7" s="24"/>
      <c r="J7" s="24"/>
      <c r="K7" s="8"/>
      <c r="L7" s="19"/>
      <c r="M7" s="8">
        <v>2776</v>
      </c>
      <c r="N7" s="8">
        <f t="shared" si="1"/>
        <v>-2776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3243</v>
      </c>
      <c r="C8" s="15">
        <f>SUM(C3:C6)</f>
        <v>3521</v>
      </c>
      <c r="D8" s="15">
        <f>B8-C8</f>
        <v>-278</v>
      </c>
      <c r="E8" s="15">
        <f>SUM(E3:E7)</f>
        <v>57746</v>
      </c>
      <c r="F8" s="15">
        <f>SUM(F3:F7)</f>
        <v>56168</v>
      </c>
      <c r="G8" s="15">
        <f>E8-F8</f>
        <v>1578</v>
      </c>
      <c r="H8" s="25">
        <f>E8/B8</f>
        <v>17.806352143077397</v>
      </c>
      <c r="I8" s="25">
        <f>F8/C8</f>
        <v>15.952286282306163</v>
      </c>
      <c r="J8" s="25">
        <f>H8-I8</f>
        <v>1.8540658607712341</v>
      </c>
      <c r="K8" s="15">
        <f>SUM(K3:K7)</f>
        <v>3230</v>
      </c>
      <c r="L8" s="15">
        <f>SUM(L3:L7)</f>
        <v>54516</v>
      </c>
      <c r="M8" s="15">
        <f>SUM(M3:M7)</f>
        <v>52215</v>
      </c>
      <c r="N8" s="15">
        <f t="shared" si="1"/>
        <v>2301</v>
      </c>
      <c r="O8" s="16">
        <f>SUM(O3:O7)</f>
        <v>62298.811764705883</v>
      </c>
      <c r="P8" s="18">
        <f>O8*3.4/L8</f>
        <v>3.885390710983931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2020-09-07T08:52:39Z</dcterms:modified>
</cp:coreProperties>
</file>