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15.12.15" sheetId="1" r:id="rId1"/>
    <sheet name="16.12.15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<sst xmlns="http://schemas.openxmlformats.org/spreadsheetml/2006/main" count="48" uniqueCount="24">
  <si>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</si>
  <si>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</si>
  <si>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</si>
  <si>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</si>
  <si>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</si>
  <si>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</si>
  <si>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</si>
  <si>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</si>
  <si>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</si>
  <si>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</si>
  <si>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</si>
  <si>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</si>
  <si>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</si>
  <si>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</si>
  <si>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</si>
  <si>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</si>
  <si>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</si>
  <si>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</si>
  <si>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</si>
  <si>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</si>
  <si>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</si>
  <si>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</si>
  <si>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15 декабря 2015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</si>
  <si>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16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</si>
</sst>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s="2" customFormat="1" ht="75.75" customHeight="1" thickBot="1">
      <c r="A2" s="29" t="s">
        <v>19</v>
      </c>
      <c r="B2" s="30" t="s">
        <v>0</v>
      </c>
      <c r="C2" s="30" t="s">
        <v>7</v>
      </c>
      <c r="D2" s="30" t="s">
        <v>18</v>
      </c>
      <c r="E2" s="30" t="s">
        <v>9</v>
      </c>
      <c r="F2" s="30" t="s">
        <v>10</v>
      </c>
      <c r="G2" s="30" t="s">
        <v>17</v>
      </c>
      <c r="H2" s="30" t="s">
        <v>1</v>
      </c>
      <c r="I2" s="30" t="s">
        <v>8</v>
      </c>
      <c r="J2" s="30" t="s">
        <v>2</v>
      </c>
      <c r="K2" s="30" t="s">
        <v>11</v>
      </c>
      <c r="L2" s="30" t="s">
        <v>12</v>
      </c>
      <c r="M2" s="30" t="s">
        <v>13</v>
      </c>
      <c r="N2" s="30" t="s">
        <v>2</v>
      </c>
      <c r="O2" s="31" t="s">
        <v>14</v>
      </c>
      <c r="P2" s="32" t="s">
        <v>5</v>
      </c>
    </row>
    <row r="3" spans="1:16" s="1" customFormat="1" ht="51.75" customHeight="1">
      <c r="A3" s="15" t="s">
        <v>20</v>
      </c>
      <c r="B3" s="7">
        <v>1000</v>
      </c>
      <c r="C3" s="33">
        <v>1050</v>
      </c>
      <c r="D3" s="7">
        <f aca="true" t="shared" si="0" ref="D3:D9">B3-C3</f>
        <v>-50</v>
      </c>
      <c r="E3" s="7">
        <v>14173</v>
      </c>
      <c r="F3" s="7">
        <v>13398</v>
      </c>
      <c r="G3" s="7">
        <f aca="true" t="shared" si="1" ref="G3:G9">E3-F3</f>
        <v>775</v>
      </c>
      <c r="H3" s="8">
        <f aca="true" t="shared" si="2" ref="H3:H9">E3/B3</f>
        <v>14.173</v>
      </c>
      <c r="I3" s="7">
        <v>12.8</v>
      </c>
      <c r="J3" s="8">
        <f aca="true" t="shared" si="3" ref="J3:J9">H3-I3</f>
        <v>1.3729999999999993</v>
      </c>
      <c r="K3" s="7">
        <v>361</v>
      </c>
      <c r="L3" s="7">
        <v>13812</v>
      </c>
      <c r="M3" s="7">
        <v>12900</v>
      </c>
      <c r="N3" s="7">
        <f aca="true" t="shared" si="4" ref="N3:N9">L3-M3</f>
        <v>912</v>
      </c>
      <c r="O3" s="9">
        <f>L3*P3/3.4</f>
        <v>16655.647058823528</v>
      </c>
      <c r="P3" s="10">
        <v>4.1</v>
      </c>
    </row>
    <row r="4" spans="1:16" s="1" customFormat="1" ht="51.75" customHeight="1">
      <c r="A4" s="16" t="s">
        <v>21</v>
      </c>
      <c r="B4" s="4">
        <v>1200</v>
      </c>
      <c r="C4" s="34">
        <v>1210</v>
      </c>
      <c r="D4" s="4">
        <f t="shared" si="0"/>
        <v>-10</v>
      </c>
      <c r="E4" s="4">
        <v>24418</v>
      </c>
      <c r="F4" s="4">
        <v>20633</v>
      </c>
      <c r="G4" s="4">
        <f t="shared" si="1"/>
        <v>3785</v>
      </c>
      <c r="H4" s="5">
        <f t="shared" si="2"/>
        <v>20.348333333333333</v>
      </c>
      <c r="I4" s="4">
        <v>17</v>
      </c>
      <c r="J4" s="5">
        <f t="shared" si="3"/>
        <v>3.3483333333333327</v>
      </c>
      <c r="K4" s="4">
        <v>1338</v>
      </c>
      <c r="L4" s="4">
        <v>23080</v>
      </c>
      <c r="M4" s="4">
        <v>19625</v>
      </c>
      <c r="N4" s="4">
        <f t="shared" si="4"/>
        <v>3455</v>
      </c>
      <c r="O4" s="6">
        <f>L4*P4/3.4</f>
        <v>27831.76470588235</v>
      </c>
      <c r="P4" s="11">
        <v>4.1</v>
      </c>
    </row>
    <row r="5" spans="1:16" s="1" customFormat="1" ht="33" customHeight="1">
      <c r="A5" s="16" t="s">
        <v>15</v>
      </c>
      <c r="B5" s="4">
        <v>900</v>
      </c>
      <c r="C5" s="34">
        <v>900</v>
      </c>
      <c r="D5" s="4">
        <f t="shared" si="0"/>
        <v>0</v>
      </c>
      <c r="E5" s="4">
        <v>12793</v>
      </c>
      <c r="F5" s="4">
        <v>14699</v>
      </c>
      <c r="G5" s="4">
        <f t="shared" si="1"/>
        <v>-1906</v>
      </c>
      <c r="H5" s="5">
        <f t="shared" si="2"/>
        <v>14.214444444444444</v>
      </c>
      <c r="I5" s="4">
        <v>16.3</v>
      </c>
      <c r="J5" s="5">
        <f t="shared" si="3"/>
        <v>-2.0855555555555565</v>
      </c>
      <c r="K5" s="4">
        <v>1152</v>
      </c>
      <c r="L5" s="4">
        <v>10967</v>
      </c>
      <c r="M5" s="4">
        <v>13669</v>
      </c>
      <c r="N5" s="4">
        <f t="shared" si="4"/>
        <v>-2702</v>
      </c>
      <c r="O5" s="6">
        <f>L5*P5/3.4</f>
        <v>12095.955882352942</v>
      </c>
      <c r="P5" s="11">
        <v>3.75</v>
      </c>
    </row>
    <row r="6" spans="1:16" s="1" customFormat="1" ht="33" customHeight="1">
      <c r="A6" s="17" t="s">
        <v>3</v>
      </c>
      <c r="B6" s="18"/>
      <c r="C6" s="35">
        <v>340</v>
      </c>
      <c r="D6" s="12">
        <f t="shared" si="0"/>
        <v>-340</v>
      </c>
      <c r="E6" s="12"/>
      <c r="F6" s="12">
        <v>4884</v>
      </c>
      <c r="G6" s="12">
        <f t="shared" si="1"/>
        <v>-4884</v>
      </c>
      <c r="H6" s="13"/>
      <c r="I6" s="12">
        <v>14.4</v>
      </c>
      <c r="J6" s="13">
        <f t="shared" si="3"/>
        <v>-14.4</v>
      </c>
      <c r="K6" s="12"/>
      <c r="L6" s="12"/>
      <c r="M6" s="12">
        <v>4584</v>
      </c>
      <c r="N6" s="12">
        <f t="shared" si="4"/>
        <v>-4584</v>
      </c>
      <c r="O6" s="13">
        <f>L6*P6/3.4</f>
        <v>0</v>
      </c>
      <c r="P6" s="14"/>
    </row>
    <row r="7" spans="1:16" s="1" customFormat="1" ht="33" customHeight="1">
      <c r="A7" s="16" t="s">
        <v>16</v>
      </c>
      <c r="B7" s="4">
        <v>560</v>
      </c>
      <c r="C7" s="34">
        <v>550</v>
      </c>
      <c r="D7" s="4">
        <f t="shared" si="0"/>
        <v>10</v>
      </c>
      <c r="E7" s="4">
        <v>7060</v>
      </c>
      <c r="F7" s="4">
        <v>6602</v>
      </c>
      <c r="G7" s="4">
        <f t="shared" si="1"/>
        <v>458</v>
      </c>
      <c r="H7" s="5">
        <f t="shared" si="2"/>
        <v>12.607142857142858</v>
      </c>
      <c r="I7" s="4">
        <v>12</v>
      </c>
      <c r="J7" s="5">
        <f t="shared" si="3"/>
        <v>0.6071428571428577</v>
      </c>
      <c r="K7" s="4">
        <v>385</v>
      </c>
      <c r="L7" s="4">
        <v>6666</v>
      </c>
      <c r="M7" s="4">
        <v>6214</v>
      </c>
      <c r="N7" s="4">
        <f t="shared" si="4"/>
        <v>452</v>
      </c>
      <c r="O7" s="6">
        <f>L7*P7/3.4</f>
        <v>7842.352941176471</v>
      </c>
      <c r="P7" s="11">
        <v>4</v>
      </c>
    </row>
    <row r="8" spans="1:16" s="1" customFormat="1" ht="33" customHeight="1" thickBot="1">
      <c r="A8" s="19" t="s">
        <v>6</v>
      </c>
      <c r="B8" s="20"/>
      <c r="C8" s="36"/>
      <c r="D8" s="21"/>
      <c r="E8" s="21"/>
      <c r="F8" s="21"/>
      <c r="G8" s="21"/>
      <c r="H8" s="22"/>
      <c r="I8" s="21"/>
      <c r="J8" s="22"/>
      <c r="K8" s="21"/>
      <c r="L8" s="21">
        <v>674</v>
      </c>
      <c r="M8" s="21"/>
      <c r="N8" s="21">
        <v>674</v>
      </c>
      <c r="O8" s="23">
        <v>674</v>
      </c>
      <c r="P8" s="24"/>
    </row>
    <row r="9" spans="1:16" s="3" customFormat="1" ht="33" customHeight="1" thickBot="1">
      <c r="A9" s="25" t="s">
        <v>4</v>
      </c>
      <c r="B9" s="26">
        <f>SUM(B3:B7)</f>
        <v>3660</v>
      </c>
      <c r="C9" s="26">
        <f>SUM(C3:C7)</f>
        <v>4050</v>
      </c>
      <c r="D9" s="26">
        <f t="shared" si="0"/>
        <v>-390</v>
      </c>
      <c r="E9" s="26">
        <f>SUM(E3:E8)</f>
        <v>58444</v>
      </c>
      <c r="F9" s="26">
        <f>SUM(F3:F7)</f>
        <v>60216</v>
      </c>
      <c r="G9" s="26">
        <f t="shared" si="1"/>
        <v>-1772</v>
      </c>
      <c r="H9" s="27">
        <f t="shared" si="2"/>
        <v>15.968306010928961</v>
      </c>
      <c r="I9" s="26">
        <v>14.5</v>
      </c>
      <c r="J9" s="27">
        <f t="shared" si="3"/>
        <v>1.468306010928961</v>
      </c>
      <c r="K9" s="26">
        <f>SUM(K3:K8)</f>
        <v>3236</v>
      </c>
      <c r="L9" s="26">
        <f>SUM(L3:L8)</f>
        <v>55199</v>
      </c>
      <c r="M9" s="26">
        <f>SUM(M3:M7)</f>
        <v>56992</v>
      </c>
      <c r="N9" s="26">
        <f t="shared" si="4"/>
        <v>-1793</v>
      </c>
      <c r="O9" s="27">
        <f>SUM(O3:O7)</f>
        <v>64425.72058823529</v>
      </c>
      <c r="P9" s="2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s="2" customFormat="1" ht="75.75" customHeight="1" thickBot="1">
      <c r="A2" s="37" t="s">
        <v>19</v>
      </c>
      <c r="B2" s="38" t="s">
        <v>0</v>
      </c>
      <c r="C2" s="38" t="s">
        <v>7</v>
      </c>
      <c r="D2" s="38" t="s">
        <v>18</v>
      </c>
      <c r="E2" s="38" t="s">
        <v>9</v>
      </c>
      <c r="F2" s="38" t="s">
        <v>10</v>
      </c>
      <c r="G2" s="38" t="s">
        <v>17</v>
      </c>
      <c r="H2" s="38" t="s">
        <v>1</v>
      </c>
      <c r="I2" s="38" t="s">
        <v>8</v>
      </c>
      <c r="J2" s="38" t="s">
        <v>2</v>
      </c>
      <c r="K2" s="38" t="s">
        <v>11</v>
      </c>
      <c r="L2" s="38" t="s">
        <v>12</v>
      </c>
      <c r="M2" s="38" t="s">
        <v>13</v>
      </c>
      <c r="N2" s="38" t="s">
        <v>2</v>
      </c>
      <c r="O2" s="39" t="s">
        <v>14</v>
      </c>
      <c r="P2" s="40" t="s">
        <v>5</v>
      </c>
    </row>
    <row r="3" spans="1:16" s="1" customFormat="1" ht="51.75" customHeight="1">
      <c r="A3" s="15" t="s">
        <v>20</v>
      </c>
      <c r="B3" s="7">
        <v>1000</v>
      </c>
      <c r="C3" s="7">
        <v>1050</v>
      </c>
      <c r="D3" s="7">
        <f aca="true" t="shared" si="0" ref="D3:D9">B3-C3</f>
        <v>-50</v>
      </c>
      <c r="E3" s="7">
        <v>13876</v>
      </c>
      <c r="F3" s="7">
        <v>13477</v>
      </c>
      <c r="G3" s="7">
        <f aca="true" t="shared" si="1" ref="G3:G9">E3-F3</f>
        <v>399</v>
      </c>
      <c r="H3" s="8">
        <f aca="true" t="shared" si="2" ref="H3:H9">E3/B3</f>
        <v>13.876</v>
      </c>
      <c r="I3" s="7">
        <v>12.8</v>
      </c>
      <c r="J3" s="8">
        <f aca="true" t="shared" si="3" ref="J3:J9">H3-I3</f>
        <v>1.0759999999999987</v>
      </c>
      <c r="K3" s="7">
        <v>371</v>
      </c>
      <c r="L3" s="7">
        <v>13505</v>
      </c>
      <c r="M3" s="7">
        <v>12998</v>
      </c>
      <c r="N3" s="7">
        <f aca="true" t="shared" si="4" ref="N3:N9">L3-M3</f>
        <v>507</v>
      </c>
      <c r="O3" s="9">
        <f>L3*P3/3.4</f>
        <v>16285.441176470587</v>
      </c>
      <c r="P3" s="10">
        <v>4.1</v>
      </c>
    </row>
    <row r="4" spans="1:16" s="1" customFormat="1" ht="51.75" customHeight="1">
      <c r="A4" s="16" t="s">
        <v>21</v>
      </c>
      <c r="B4" s="4">
        <v>1200</v>
      </c>
      <c r="C4" s="4">
        <v>1210</v>
      </c>
      <c r="D4" s="4">
        <f t="shared" si="0"/>
        <v>-10</v>
      </c>
      <c r="E4" s="4">
        <v>24847</v>
      </c>
      <c r="F4" s="4">
        <v>20633</v>
      </c>
      <c r="G4" s="4">
        <f t="shared" si="1"/>
        <v>4214</v>
      </c>
      <c r="H4" s="5">
        <f t="shared" si="2"/>
        <v>20.705833333333334</v>
      </c>
      <c r="I4" s="4">
        <v>17</v>
      </c>
      <c r="J4" s="5">
        <f t="shared" si="3"/>
        <v>3.7058333333333344</v>
      </c>
      <c r="K4" s="4">
        <v>1250</v>
      </c>
      <c r="L4" s="4">
        <v>23597</v>
      </c>
      <c r="M4" s="4">
        <v>19625</v>
      </c>
      <c r="N4" s="4">
        <f t="shared" si="4"/>
        <v>3972</v>
      </c>
      <c r="O4" s="6">
        <f>L4*P4/3.4</f>
        <v>28455.20588235294</v>
      </c>
      <c r="P4" s="11">
        <v>4.1</v>
      </c>
    </row>
    <row r="5" spans="1:16" s="1" customFormat="1" ht="33" customHeight="1">
      <c r="A5" s="16" t="s">
        <v>15</v>
      </c>
      <c r="B5" s="4">
        <v>900</v>
      </c>
      <c r="C5" s="4">
        <v>900</v>
      </c>
      <c r="D5" s="4">
        <f t="shared" si="0"/>
        <v>0</v>
      </c>
      <c r="E5" s="4">
        <v>12803</v>
      </c>
      <c r="F5" s="4">
        <v>14822</v>
      </c>
      <c r="G5" s="4">
        <f t="shared" si="1"/>
        <v>-2019</v>
      </c>
      <c r="H5" s="5">
        <f t="shared" si="2"/>
        <v>14.225555555555555</v>
      </c>
      <c r="I5" s="4">
        <v>16.4</v>
      </c>
      <c r="J5" s="5">
        <f t="shared" si="3"/>
        <v>-2.1744444444444433</v>
      </c>
      <c r="K5" s="4">
        <v>1162</v>
      </c>
      <c r="L5" s="4">
        <v>10809</v>
      </c>
      <c r="M5" s="4">
        <v>12806</v>
      </c>
      <c r="N5" s="4">
        <f t="shared" si="4"/>
        <v>-1997</v>
      </c>
      <c r="O5" s="6">
        <f>L5*P5/3.4</f>
        <v>12080.64705882353</v>
      </c>
      <c r="P5" s="11">
        <v>3.8</v>
      </c>
    </row>
    <row r="6" spans="1:16" s="1" customFormat="1" ht="33" customHeight="1">
      <c r="A6" s="17" t="s">
        <v>3</v>
      </c>
      <c r="B6" s="18"/>
      <c r="C6" s="12">
        <v>340</v>
      </c>
      <c r="D6" s="12">
        <f t="shared" si="0"/>
        <v>-340</v>
      </c>
      <c r="E6" s="12"/>
      <c r="F6" s="12">
        <v>4906</v>
      </c>
      <c r="G6" s="12">
        <f t="shared" si="1"/>
        <v>-4906</v>
      </c>
      <c r="H6" s="13"/>
      <c r="I6" s="12">
        <v>14.4</v>
      </c>
      <c r="J6" s="13">
        <f t="shared" si="3"/>
        <v>-14.4</v>
      </c>
      <c r="K6" s="12"/>
      <c r="L6" s="12"/>
      <c r="M6" s="12">
        <v>4606</v>
      </c>
      <c r="N6" s="12">
        <f t="shared" si="4"/>
        <v>-4606</v>
      </c>
      <c r="O6" s="13">
        <f>L6*P6/3.4</f>
        <v>0</v>
      </c>
      <c r="P6" s="14"/>
    </row>
    <row r="7" spans="1:16" s="1" customFormat="1" ht="33" customHeight="1">
      <c r="A7" s="16" t="s">
        <v>16</v>
      </c>
      <c r="B7" s="4">
        <v>560</v>
      </c>
      <c r="C7" s="4">
        <v>550</v>
      </c>
      <c r="D7" s="4">
        <f t="shared" si="0"/>
        <v>10</v>
      </c>
      <c r="E7" s="4">
        <v>6976</v>
      </c>
      <c r="F7" s="4">
        <v>6700</v>
      </c>
      <c r="G7" s="4">
        <f t="shared" si="1"/>
        <v>276</v>
      </c>
      <c r="H7" s="5">
        <f t="shared" si="2"/>
        <v>12.457142857142857</v>
      </c>
      <c r="I7" s="4">
        <v>12.2</v>
      </c>
      <c r="J7" s="5">
        <f t="shared" si="3"/>
        <v>0.257142857142858</v>
      </c>
      <c r="K7" s="4">
        <v>363</v>
      </c>
      <c r="L7" s="4">
        <v>6585</v>
      </c>
      <c r="M7" s="4">
        <v>6300</v>
      </c>
      <c r="N7" s="4">
        <f t="shared" si="4"/>
        <v>285</v>
      </c>
      <c r="O7" s="6">
        <f>L7*P7/3.4</f>
        <v>7747.058823529412</v>
      </c>
      <c r="P7" s="11">
        <v>4</v>
      </c>
    </row>
    <row r="8" spans="1:16" s="1" customFormat="1" ht="33" customHeight="1" thickBot="1">
      <c r="A8" s="19" t="s">
        <v>6</v>
      </c>
      <c r="B8" s="20"/>
      <c r="C8" s="21"/>
      <c r="D8" s="21"/>
      <c r="E8" s="21"/>
      <c r="F8" s="21"/>
      <c r="G8" s="21"/>
      <c r="H8" s="22"/>
      <c r="I8" s="21"/>
      <c r="J8" s="22"/>
      <c r="K8" s="21"/>
      <c r="L8" s="21">
        <v>832</v>
      </c>
      <c r="M8" s="21"/>
      <c r="N8" s="21">
        <v>832</v>
      </c>
      <c r="O8" s="23">
        <v>832</v>
      </c>
      <c r="P8" s="24"/>
    </row>
    <row r="9" spans="1:16" s="3" customFormat="1" ht="33" customHeight="1" thickBot="1">
      <c r="A9" s="41" t="s">
        <v>4</v>
      </c>
      <c r="B9" s="42">
        <f>SUM(B3:B7)</f>
        <v>3660</v>
      </c>
      <c r="C9" s="42">
        <f>SUM(C3:C7)</f>
        <v>4050</v>
      </c>
      <c r="D9" s="42">
        <f t="shared" si="0"/>
        <v>-390</v>
      </c>
      <c r="E9" s="42">
        <f>SUM(E3:E8)</f>
        <v>58502</v>
      </c>
      <c r="F9" s="42">
        <f>SUM(F3:F7)</f>
        <v>60538</v>
      </c>
      <c r="G9" s="42">
        <f t="shared" si="1"/>
        <v>-2036</v>
      </c>
      <c r="H9" s="43">
        <f t="shared" si="2"/>
        <v>15.984153005464481</v>
      </c>
      <c r="I9" s="42">
        <v>14.5</v>
      </c>
      <c r="J9" s="43">
        <f t="shared" si="3"/>
        <v>1.4841530054644814</v>
      </c>
      <c r="K9" s="42">
        <f>SUM(K3:K8)</f>
        <v>3146</v>
      </c>
      <c r="L9" s="42">
        <f>SUM(L3:L8)</f>
        <v>55328</v>
      </c>
      <c r="M9" s="42">
        <f>SUM(M3:M8)</f>
        <v>56335</v>
      </c>
      <c r="N9" s="42">
        <f t="shared" si="4"/>
        <v>-1007</v>
      </c>
      <c r="O9" s="43">
        <f>SUM(O3:O7)</f>
        <v>64568.35294117647</v>
      </c>
      <c r="P9" s="44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2015-12-17T06:54:25Z</dcterms:modified>
  <cp:category/>
  <cp:version/>
  <cp:contentType/>
  <cp:contentStatus/>
</cp:coreProperties>
</file>