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23.02.16" sheetId="1" r:id="rId1"/>
    <sheet name="24.02.16" sheetId="2" r:id="rId2"/>
  </sheets>
  <definedNames/>
  <calcPr fullCalcOnLoad="1"/>
</workbook>
</file>

<file path=xl/sharedStrings.xml><?xml version="1.0" encoding="utf-8"?>
<sst xmlns="http://schemas.openxmlformats.org/spreadsheetml/2006/main" count="47" uniqueCount="22">
  <si>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</si>
  <si>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</si>
  <si>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</si>
  <si>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</si>
  <si>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</si>
  <si>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</si>
  <si>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</si>
  <si>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</si>
  <si>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</si>
  <si>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</si>
  <si>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</si>
  <si>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</si>
  <si>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</si>
  <si>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</si>
  <si>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</si>
  <si>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</si>
  <si>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</si>
  <si>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</si>
  <si>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</si>
  <si>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24 февраля 2016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</si>
  <si>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23 февраля 2016 года                                                                                                                                            </t>
  </si>
  <si>
    <t>4,1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</si>
</sst>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="108" zoomScaleNormal="108" workbookViewId="0" topLeftCell="A1">
      <selection activeCell="D4" sqref="D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19">
        <v>1000</v>
      </c>
      <c r="C3" s="19">
        <v>1097</v>
      </c>
      <c r="D3" s="19">
        <f aca="true" t="shared" si="0" ref="D3:D8">B3-C3</f>
        <v>-97</v>
      </c>
      <c r="E3" s="19">
        <v>12207</v>
      </c>
      <c r="F3" s="19">
        <v>13907</v>
      </c>
      <c r="G3" s="19">
        <f aca="true" t="shared" si="1" ref="G3:G8">E3-F3</f>
        <v>-1700</v>
      </c>
      <c r="H3" s="20">
        <f>E3/B3</f>
        <v>12.207</v>
      </c>
      <c r="I3" s="20">
        <f aca="true" t="shared" si="2" ref="I3:I8">F3/C3</f>
        <v>12.677301731996353</v>
      </c>
      <c r="J3" s="20">
        <f aca="true" t="shared" si="3" ref="J3:J8">H3-I3</f>
        <v>-0.4703017319963525</v>
      </c>
      <c r="K3" s="19">
        <v>372</v>
      </c>
      <c r="L3" s="19">
        <v>11835</v>
      </c>
      <c r="M3" s="19">
        <v>13617</v>
      </c>
      <c r="N3" s="19">
        <f aca="true" t="shared" si="4" ref="N3:N8">L3-M3</f>
        <v>-1782</v>
      </c>
      <c r="O3" s="21">
        <f>L3*P3/3.4</f>
        <v>14271.617647058822</v>
      </c>
      <c r="P3" s="22" t="s">
        <v>21</v>
      </c>
    </row>
    <row r="4" spans="1:16" s="1" customFormat="1" ht="42.75" customHeight="1">
      <c r="A4" s="17" t="s">
        <v>10</v>
      </c>
      <c r="B4" s="3">
        <v>1200</v>
      </c>
      <c r="C4" s="3">
        <v>1213</v>
      </c>
      <c r="D4" s="3">
        <f t="shared" si="0"/>
        <v>-13</v>
      </c>
      <c r="E4" s="3">
        <v>23404</v>
      </c>
      <c r="F4" s="3">
        <v>20730</v>
      </c>
      <c r="G4" s="3">
        <f t="shared" si="1"/>
        <v>2674</v>
      </c>
      <c r="H4" s="4">
        <f>E4/B4</f>
        <v>19.503333333333334</v>
      </c>
      <c r="I4" s="4">
        <f t="shared" si="2"/>
        <v>17.089859851607585</v>
      </c>
      <c r="J4" s="4">
        <f t="shared" si="3"/>
        <v>2.413473481725749</v>
      </c>
      <c r="K4" s="3">
        <v>744</v>
      </c>
      <c r="L4" s="3">
        <v>22660</v>
      </c>
      <c r="M4" s="3">
        <v>19805</v>
      </c>
      <c r="N4" s="3">
        <f t="shared" si="4"/>
        <v>2855</v>
      </c>
      <c r="O4" s="5">
        <f>L4*P4/3.4</f>
        <v>25992.352941176472</v>
      </c>
      <c r="P4" s="23">
        <v>3.9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 t="shared" si="0"/>
        <v>0</v>
      </c>
      <c r="E5" s="3">
        <v>13258</v>
      </c>
      <c r="F5" s="3">
        <v>13419</v>
      </c>
      <c r="G5" s="3">
        <f t="shared" si="1"/>
        <v>-161</v>
      </c>
      <c r="H5" s="4">
        <f>E5/B5</f>
        <v>14.731111111111112</v>
      </c>
      <c r="I5" s="4">
        <f t="shared" si="2"/>
        <v>14.91</v>
      </c>
      <c r="J5" s="4">
        <f t="shared" si="3"/>
        <v>-0.17888888888888843</v>
      </c>
      <c r="K5" s="3">
        <v>929</v>
      </c>
      <c r="L5" s="3">
        <v>11607</v>
      </c>
      <c r="M5" s="3">
        <v>11453</v>
      </c>
      <c r="N5" s="3">
        <f t="shared" si="4"/>
        <v>154</v>
      </c>
      <c r="O5" s="5">
        <f>L5*P5/3.4</f>
        <v>13825.985294117647</v>
      </c>
      <c r="P5" s="23">
        <v>4.05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 t="shared" si="0"/>
        <v>0</v>
      </c>
      <c r="E6" s="3">
        <v>8870</v>
      </c>
      <c r="F6" s="3">
        <v>9065</v>
      </c>
      <c r="G6" s="3">
        <f t="shared" si="1"/>
        <v>-195</v>
      </c>
      <c r="H6" s="4">
        <f>E6/B6</f>
        <v>15.839285714285714</v>
      </c>
      <c r="I6" s="4">
        <f t="shared" si="2"/>
        <v>16.1875</v>
      </c>
      <c r="J6" s="4">
        <f t="shared" si="3"/>
        <v>-0.3482142857142865</v>
      </c>
      <c r="K6" s="3">
        <v>662</v>
      </c>
      <c r="L6" s="3">
        <v>8160</v>
      </c>
      <c r="M6" s="3">
        <v>8720</v>
      </c>
      <c r="N6" s="3">
        <f t="shared" si="4"/>
        <v>-560</v>
      </c>
      <c r="O6" s="5">
        <f>L6*P6/3.4</f>
        <v>9840</v>
      </c>
      <c r="P6" s="23">
        <v>4.1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722</v>
      </c>
      <c r="M7" s="13"/>
      <c r="N7" s="13">
        <f t="shared" si="4"/>
        <v>722</v>
      </c>
      <c r="O7" s="15">
        <v>722</v>
      </c>
      <c r="P7" s="24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3770</v>
      </c>
      <c r="D8" s="6">
        <f t="shared" si="0"/>
        <v>-110</v>
      </c>
      <c r="E8" s="6">
        <f>SUM(E3:E7)</f>
        <v>57739</v>
      </c>
      <c r="F8" s="6">
        <f>SUM(F3:F6)</f>
        <v>57121</v>
      </c>
      <c r="G8" s="6">
        <f t="shared" si="1"/>
        <v>618</v>
      </c>
      <c r="H8" s="7">
        <f>E8/B8</f>
        <v>15.775683060109289</v>
      </c>
      <c r="I8" s="7">
        <f t="shared" si="2"/>
        <v>15.151458885941645</v>
      </c>
      <c r="J8" s="7">
        <f t="shared" si="3"/>
        <v>0.6242241741676438</v>
      </c>
      <c r="K8" s="6">
        <f>SUM(K3:K7)</f>
        <v>2707</v>
      </c>
      <c r="L8" s="6">
        <f>SUM(L3:L7)</f>
        <v>54984</v>
      </c>
      <c r="M8" s="6">
        <f>SUM(M3:M7)</f>
        <v>53595</v>
      </c>
      <c r="N8" s="6">
        <f t="shared" si="4"/>
        <v>1389</v>
      </c>
      <c r="O8" s="7">
        <f>SUM(O3:O7)</f>
        <v>64651.95588235294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C11" sqref="C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19">
        <v>1000</v>
      </c>
      <c r="C3" s="19">
        <v>1097</v>
      </c>
      <c r="D3" s="19">
        <f>B3-C3</f>
        <v>-97</v>
      </c>
      <c r="E3" s="19">
        <v>12372</v>
      </c>
      <c r="F3" s="19">
        <v>13907</v>
      </c>
      <c r="G3" s="19">
        <f>E3-F3</f>
        <v>-1535</v>
      </c>
      <c r="H3" s="20">
        <f aca="true" t="shared" si="0" ref="H3:I6">E3/B3</f>
        <v>12.372</v>
      </c>
      <c r="I3" s="20">
        <f t="shared" si="0"/>
        <v>12.677301731996353</v>
      </c>
      <c r="J3" s="20">
        <f>H3-I3</f>
        <v>-0.30530173199635335</v>
      </c>
      <c r="K3" s="19">
        <v>362</v>
      </c>
      <c r="L3" s="19">
        <v>12010</v>
      </c>
      <c r="M3" s="19">
        <v>13617</v>
      </c>
      <c r="N3" s="19">
        <f aca="true" t="shared" si="1" ref="N3:N8">L3-M3</f>
        <v>-1607</v>
      </c>
      <c r="O3" s="21">
        <f>L3*P3/3.4</f>
        <v>14482.647058823528</v>
      </c>
      <c r="P3" s="22">
        <v>4.1</v>
      </c>
    </row>
    <row r="4" spans="1:16" s="1" customFormat="1" ht="42.75" customHeight="1">
      <c r="A4" s="17" t="s">
        <v>10</v>
      </c>
      <c r="B4" s="3">
        <v>1200</v>
      </c>
      <c r="C4" s="3">
        <v>1213</v>
      </c>
      <c r="D4" s="3">
        <f>B4-C4</f>
        <v>-13</v>
      </c>
      <c r="E4" s="3">
        <v>23903</v>
      </c>
      <c r="F4" s="3">
        <v>20730</v>
      </c>
      <c r="G4" s="3">
        <f>E4-F4</f>
        <v>3173</v>
      </c>
      <c r="H4" s="4">
        <f t="shared" si="0"/>
        <v>19.919166666666666</v>
      </c>
      <c r="I4" s="4">
        <f t="shared" si="0"/>
        <v>17.089859851607585</v>
      </c>
      <c r="J4" s="4">
        <f>H4-I4</f>
        <v>2.8293068150590805</v>
      </c>
      <c r="K4" s="3">
        <v>808</v>
      </c>
      <c r="L4" s="3">
        <v>23095</v>
      </c>
      <c r="M4" s="3">
        <v>19805</v>
      </c>
      <c r="N4" s="3">
        <f t="shared" si="1"/>
        <v>3290</v>
      </c>
      <c r="O4" s="5">
        <f>L4*P4/3.4</f>
        <v>26491.323529411766</v>
      </c>
      <c r="P4" s="23">
        <v>3.9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>B5-C5</f>
        <v>0</v>
      </c>
      <c r="E5" s="3">
        <v>13335</v>
      </c>
      <c r="F5" s="3">
        <v>13419</v>
      </c>
      <c r="G5" s="3">
        <f>E5-F5</f>
        <v>-84</v>
      </c>
      <c r="H5" s="4">
        <f t="shared" si="0"/>
        <v>14.816666666666666</v>
      </c>
      <c r="I5" s="4">
        <f t="shared" si="0"/>
        <v>14.91</v>
      </c>
      <c r="J5" s="4">
        <f>H5-I5</f>
        <v>-0.09333333333333371</v>
      </c>
      <c r="K5" s="3">
        <v>884</v>
      </c>
      <c r="L5" s="3">
        <v>11797</v>
      </c>
      <c r="M5" s="3">
        <v>11453</v>
      </c>
      <c r="N5" s="3">
        <f t="shared" si="1"/>
        <v>344</v>
      </c>
      <c r="O5" s="5">
        <f>L5*P5/3.4</f>
        <v>13948.217647058822</v>
      </c>
      <c r="P5" s="23">
        <v>4.02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>B6-C6</f>
        <v>0</v>
      </c>
      <c r="E6" s="3">
        <v>9028</v>
      </c>
      <c r="F6" s="3">
        <v>9065</v>
      </c>
      <c r="G6" s="3">
        <f>E6-F6</f>
        <v>-37</v>
      </c>
      <c r="H6" s="4">
        <f t="shared" si="0"/>
        <v>16.12142857142857</v>
      </c>
      <c r="I6" s="4">
        <f t="shared" si="0"/>
        <v>16.1875</v>
      </c>
      <c r="J6" s="4">
        <f>H6-I6</f>
        <v>-0.06607142857142989</v>
      </c>
      <c r="K6" s="3">
        <v>719</v>
      </c>
      <c r="L6" s="3">
        <v>8174</v>
      </c>
      <c r="M6" s="3">
        <v>8720</v>
      </c>
      <c r="N6" s="3">
        <f t="shared" si="1"/>
        <v>-546</v>
      </c>
      <c r="O6" s="5">
        <f>L6*P6/3.4</f>
        <v>9856.882352941175</v>
      </c>
      <c r="P6" s="23">
        <v>4.1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654</v>
      </c>
      <c r="M7" s="13"/>
      <c r="N7" s="13">
        <f t="shared" si="1"/>
        <v>654</v>
      </c>
      <c r="O7" s="15">
        <v>654</v>
      </c>
      <c r="P7" s="24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3770</v>
      </c>
      <c r="D8" s="6">
        <f>B8-C8</f>
        <v>-110</v>
      </c>
      <c r="E8" s="6">
        <f>SUM(E3:E7)</f>
        <v>58638</v>
      </c>
      <c r="F8" s="6">
        <f>SUM(F3:F6)</f>
        <v>57121</v>
      </c>
      <c r="G8" s="6">
        <f>E8-F8</f>
        <v>1517</v>
      </c>
      <c r="H8" s="7">
        <f>E8/B8</f>
        <v>16.021311475409835</v>
      </c>
      <c r="I8" s="7">
        <f>F8/C8</f>
        <v>15.151458885941645</v>
      </c>
      <c r="J8" s="7">
        <f>H8-I8</f>
        <v>0.8698525894681897</v>
      </c>
      <c r="K8" s="6">
        <f>SUM(K3:K7)</f>
        <v>2773</v>
      </c>
      <c r="L8" s="6">
        <f>SUM(L3:L7)</f>
        <v>55730</v>
      </c>
      <c r="M8" s="6">
        <f>SUM(M3:M7)</f>
        <v>53595</v>
      </c>
      <c r="N8" s="6">
        <f t="shared" si="1"/>
        <v>2135</v>
      </c>
      <c r="O8" s="7">
        <f>SUM(O3:O7)</f>
        <v>65433.07058823529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2016-02-25T07:09:22Z</dcterms:modified>
  <cp:category/>
  <cp:version/>
  <cp:contentType/>
  <cp:contentStatus/>
</cp:coreProperties>
</file>