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6.04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<sst xmlns="http://schemas.openxmlformats.org/spreadsheetml/2006/main" count="23" uniqueCount="20">
  <si>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</si>
  <si>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</si>
  <si>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</si>
  <si>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</si>
  <si>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</si>
  <si>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</si>
  <si>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</si>
  <si>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</si>
  <si>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</si>
  <si>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</si>
  <si>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</si>
  <si>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</si>
  <si>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</si>
  <si>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</si>
  <si>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</si>
  <si>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</si>
  <si>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</si>
  <si>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</si>
  <si>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</si>
  <si>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16 апреля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</si>
</sst>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C12" sqref="C1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1000</v>
      </c>
      <c r="D3" s="17">
        <f>B3-C3</f>
        <v>-90</v>
      </c>
      <c r="E3" s="17">
        <v>16087</v>
      </c>
      <c r="F3" s="1">
        <v>13446</v>
      </c>
      <c r="G3" s="17">
        <f>E3-F3</f>
        <v>2641</v>
      </c>
      <c r="H3" s="18">
        <f aca="true" t="shared" si="0" ref="H3:I6">E3/B3</f>
        <v>17.678021978021977</v>
      </c>
      <c r="I3" s="2">
        <f t="shared" si="0"/>
        <v>13.446</v>
      </c>
      <c r="J3" s="18">
        <f>H3-I3</f>
        <v>4.232021978021978</v>
      </c>
      <c r="K3" s="17">
        <v>428</v>
      </c>
      <c r="L3" s="17">
        <v>15659</v>
      </c>
      <c r="M3" s="1">
        <v>12803</v>
      </c>
      <c r="N3" s="17">
        <f aca="true" t="shared" si="1" ref="N3:N8">L3-M3</f>
        <v>2856</v>
      </c>
      <c r="O3" s="19">
        <f>L3*P3/3.4</f>
        <v>18882.91176470588</v>
      </c>
      <c r="P3" s="14">
        <v>4.1</v>
      </c>
    </row>
    <row r="4" spans="1:16" ht="42" customHeight="1">
      <c r="A4" s="5" t="s">
        <v>9</v>
      </c>
      <c r="B4" s="1">
        <v>1150</v>
      </c>
      <c r="C4" s="1">
        <v>1200</v>
      </c>
      <c r="D4" s="1">
        <f>B4-C4</f>
        <v>-50</v>
      </c>
      <c r="E4" s="1">
        <v>19067</v>
      </c>
      <c r="F4" s="1">
        <v>25915</v>
      </c>
      <c r="G4" s="1">
        <f>E4-F4</f>
        <v>-6848</v>
      </c>
      <c r="H4" s="2">
        <f t="shared" si="0"/>
        <v>16.58</v>
      </c>
      <c r="I4" s="2">
        <f t="shared" si="0"/>
        <v>21.595833333333335</v>
      </c>
      <c r="J4" s="2">
        <f>H4-I4</f>
        <v>-5.015833333333337</v>
      </c>
      <c r="K4" s="1">
        <v>1017</v>
      </c>
      <c r="L4" s="1">
        <v>18050</v>
      </c>
      <c r="M4" s="1">
        <v>24740</v>
      </c>
      <c r="N4" s="1">
        <f t="shared" si="1"/>
        <v>-6690</v>
      </c>
      <c r="O4" s="9">
        <f>L4*P4/3.4</f>
        <v>21235.29411764706</v>
      </c>
      <c r="P4" s="10">
        <v>4</v>
      </c>
    </row>
    <row r="5" spans="1:16" ht="42" customHeight="1">
      <c r="A5" s="5" t="s">
        <v>10</v>
      </c>
      <c r="B5" s="1">
        <v>621</v>
      </c>
      <c r="C5" s="1">
        <v>900</v>
      </c>
      <c r="D5" s="1">
        <f>B5-C5</f>
        <v>-279</v>
      </c>
      <c r="E5" s="1">
        <v>13007</v>
      </c>
      <c r="F5" s="1">
        <v>12385</v>
      </c>
      <c r="G5" s="1">
        <f>E5-F5</f>
        <v>622</v>
      </c>
      <c r="H5" s="2">
        <f t="shared" si="0"/>
        <v>20.945249597423512</v>
      </c>
      <c r="I5" s="2">
        <f t="shared" si="0"/>
        <v>13.761111111111111</v>
      </c>
      <c r="J5" s="2">
        <f>H5-I5</f>
        <v>7.184138486312401</v>
      </c>
      <c r="K5" s="1">
        <v>652</v>
      </c>
      <c r="L5" s="1">
        <v>12355</v>
      </c>
      <c r="M5" s="1">
        <v>10508</v>
      </c>
      <c r="N5" s="1">
        <f t="shared" si="1"/>
        <v>1847</v>
      </c>
      <c r="O5" s="9">
        <f>L5*P5/3.4</f>
        <v>15625.44117647059</v>
      </c>
      <c r="P5" s="10">
        <v>4.3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9891</v>
      </c>
      <c r="F6" s="1">
        <v>10046</v>
      </c>
      <c r="G6" s="1">
        <f>E6-F6</f>
        <v>-155</v>
      </c>
      <c r="H6" s="2">
        <f t="shared" si="0"/>
        <v>17.6625</v>
      </c>
      <c r="I6" s="2">
        <f t="shared" si="0"/>
        <v>17.939285714285713</v>
      </c>
      <c r="J6" s="2">
        <f>H6-I6</f>
        <v>-0.27678571428571175</v>
      </c>
      <c r="K6" s="1">
        <v>651</v>
      </c>
      <c r="L6" s="1">
        <v>9240</v>
      </c>
      <c r="M6" s="1">
        <v>9581</v>
      </c>
      <c r="N6" s="1">
        <f t="shared" si="1"/>
        <v>-341</v>
      </c>
      <c r="O6" s="9">
        <f>L6*P6/3.4</f>
        <v>11142.35294117647</v>
      </c>
      <c r="P6" s="10">
        <v>4.1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/>
      <c r="M7" s="1">
        <v>1144</v>
      </c>
      <c r="N7" s="20">
        <f t="shared" si="1"/>
        <v>-1144</v>
      </c>
      <c r="O7" s="22">
        <f>L7</f>
        <v>0</v>
      </c>
      <c r="P7" s="16"/>
    </row>
    <row r="8" spans="1:16" ht="42" customHeight="1" thickBot="1">
      <c r="A8" s="6" t="s">
        <v>1</v>
      </c>
      <c r="B8" s="3">
        <f>SUM(B3:B7)</f>
        <v>3241</v>
      </c>
      <c r="C8" s="3">
        <f>SUM(C3:C6)</f>
        <v>3660</v>
      </c>
      <c r="D8" s="3">
        <f>B8-C8</f>
        <v>-419</v>
      </c>
      <c r="E8" s="3">
        <f>SUM(E3:E7)</f>
        <v>58052</v>
      </c>
      <c r="F8" s="3">
        <f>SUM(F3:F6)</f>
        <v>61792</v>
      </c>
      <c r="G8" s="3">
        <f>E8-F8</f>
        <v>-3740</v>
      </c>
      <c r="H8" s="4">
        <f>E8/B8</f>
        <v>17.911755630978092</v>
      </c>
      <c r="I8" s="4">
        <f>F8/C8</f>
        <v>16.883060109289616</v>
      </c>
      <c r="J8" s="4">
        <f>H8-I8</f>
        <v>1.0286955216884763</v>
      </c>
      <c r="K8" s="3">
        <f>SUM(K3:K7)</f>
        <v>2748</v>
      </c>
      <c r="L8" s="3">
        <f>SUM(L3:L7)</f>
        <v>55304</v>
      </c>
      <c r="M8" s="3">
        <f>SUM(M3:M7)</f>
        <v>58776</v>
      </c>
      <c r="N8" s="3">
        <f t="shared" si="1"/>
        <v>-3472</v>
      </c>
      <c r="O8" s="4">
        <f>SUM(O3:O7)</f>
        <v>66886</v>
      </c>
      <c r="P8" s="11">
        <f>O8*3.4/L8</f>
        <v>4.112042528569362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2017-04-17T07:52:21Z</dcterms:modified>
  <cp:category/>
  <cp:version/>
  <cp:contentType/>
  <cp:contentStatus/>
</cp:coreProperties>
</file>