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7.12.17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<sst xmlns="http://schemas.openxmlformats.org/spreadsheetml/2006/main" count="24" uniqueCount="21">
  <si>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</si>
  <si>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</si>
  <si>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</si>
  <si>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</si>
  <si>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</si>
  <si>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</si>
  <si>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</si>
  <si>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</si>
  <si>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</si>
  <si>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</si>
  <si>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</si>
  <si>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</si>
  <si>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</si>
  <si>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</si>
  <si>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</si>
  <si>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</si>
  <si>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</si>
  <si>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</si>
  <si>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</si>
  <si>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7 декабря  2017 года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</si>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</sst>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5" zoomScaleNormal="95" workbookViewId="0" topLeftCell="A1">
      <selection activeCell="C7" sqref="C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6">
        <v>910</v>
      </c>
      <c r="C3" s="16">
        <v>900</v>
      </c>
      <c r="D3" s="16">
        <f>B3-C3</f>
        <v>10</v>
      </c>
      <c r="E3" s="16">
        <v>13649</v>
      </c>
      <c r="F3" s="24">
        <v>14786</v>
      </c>
      <c r="G3" s="16">
        <f>E3-F3</f>
        <v>-1137</v>
      </c>
      <c r="H3" s="21">
        <f aca="true" t="shared" si="0" ref="H3:I6">E3/B3</f>
        <v>14.998901098901099</v>
      </c>
      <c r="I3" s="2">
        <f t="shared" si="0"/>
        <v>16.42888888888889</v>
      </c>
      <c r="J3" s="21">
        <f>H3-I3</f>
        <v>-1.4299877899877895</v>
      </c>
      <c r="K3" s="16">
        <v>600</v>
      </c>
      <c r="L3" s="16">
        <v>13049</v>
      </c>
      <c r="M3" s="24">
        <v>14285</v>
      </c>
      <c r="N3" s="16">
        <f aca="true" t="shared" si="1" ref="N3:N8">L3-M3</f>
        <v>-1236</v>
      </c>
      <c r="O3" s="22">
        <f>L3*P3/3.4</f>
        <v>15351.764705882353</v>
      </c>
      <c r="P3" s="23">
        <v>4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21182</v>
      </c>
      <c r="F4" s="1">
        <v>19603</v>
      </c>
      <c r="G4" s="1">
        <f>E4-F4</f>
        <v>1579</v>
      </c>
      <c r="H4" s="2">
        <f t="shared" si="0"/>
        <v>18.41913043478261</v>
      </c>
      <c r="I4" s="2">
        <f t="shared" si="0"/>
        <v>17.82090909090909</v>
      </c>
      <c r="J4" s="2">
        <f>H4-I4</f>
        <v>0.5982213438735187</v>
      </c>
      <c r="K4" s="1">
        <v>1070</v>
      </c>
      <c r="L4" s="1">
        <v>20112</v>
      </c>
      <c r="M4" s="1">
        <v>18744</v>
      </c>
      <c r="N4" s="1">
        <f t="shared" si="1"/>
        <v>1368</v>
      </c>
      <c r="O4" s="9">
        <f>L4*P4/3.4</f>
        <v>21295.058823529413</v>
      </c>
      <c r="P4" s="10">
        <v>3.6</v>
      </c>
    </row>
    <row r="5" spans="1:16" ht="42" customHeight="1">
      <c r="A5" s="5" t="s">
        <v>10</v>
      </c>
      <c r="B5" s="1">
        <v>772</v>
      </c>
      <c r="C5" s="1">
        <v>620</v>
      </c>
      <c r="D5" s="1">
        <f>B5-C5</f>
        <v>152</v>
      </c>
      <c r="E5" s="1">
        <v>16094</v>
      </c>
      <c r="F5" s="1">
        <v>10571</v>
      </c>
      <c r="G5" s="1">
        <f>E5-F5</f>
        <v>5523</v>
      </c>
      <c r="H5" s="2">
        <f t="shared" si="0"/>
        <v>20.84715025906736</v>
      </c>
      <c r="I5" s="2">
        <f t="shared" si="0"/>
        <v>17.05</v>
      </c>
      <c r="J5" s="2">
        <f>H5-I5</f>
        <v>3.797150259067358</v>
      </c>
      <c r="K5" s="1">
        <v>708</v>
      </c>
      <c r="L5" s="1">
        <v>14259</v>
      </c>
      <c r="M5" s="1">
        <v>9795</v>
      </c>
      <c r="N5" s="1">
        <f t="shared" si="1"/>
        <v>4464</v>
      </c>
      <c r="O5" s="9">
        <f>L5*P5/3.4</f>
        <v>18033.441176470587</v>
      </c>
      <c r="P5" s="10">
        <v>4.3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7301</v>
      </c>
      <c r="F6" s="1">
        <v>7683</v>
      </c>
      <c r="G6" s="1">
        <f>E6-F6</f>
        <v>-382</v>
      </c>
      <c r="H6" s="2">
        <f t="shared" si="0"/>
        <v>13.0375</v>
      </c>
      <c r="I6" s="2">
        <f t="shared" si="0"/>
        <v>13.719642857142857</v>
      </c>
      <c r="J6" s="2">
        <f>H6-I6</f>
        <v>-0.6821428571428569</v>
      </c>
      <c r="K6" s="1">
        <v>973</v>
      </c>
      <c r="L6" s="1">
        <v>6328</v>
      </c>
      <c r="M6" s="1">
        <v>7296</v>
      </c>
      <c r="N6" s="1">
        <f t="shared" si="1"/>
        <v>-968</v>
      </c>
      <c r="O6" s="9">
        <f>L6*P6/3.4</f>
        <v>7630.823529411765</v>
      </c>
      <c r="P6" s="10">
        <v>4.1</v>
      </c>
    </row>
    <row r="7" spans="1:16" ht="42" customHeight="1" thickBot="1">
      <c r="A7" s="14" t="s">
        <v>12</v>
      </c>
      <c r="B7" s="17"/>
      <c r="C7" s="17"/>
      <c r="D7" s="17"/>
      <c r="E7" s="17"/>
      <c r="F7" s="20"/>
      <c r="G7" s="17"/>
      <c r="H7" s="18"/>
      <c r="I7" s="18"/>
      <c r="J7" s="18"/>
      <c r="K7" s="17"/>
      <c r="L7" s="17"/>
      <c r="M7" s="20"/>
      <c r="N7" s="17">
        <f t="shared" si="1"/>
        <v>0</v>
      </c>
      <c r="O7" s="19">
        <f>L7</f>
        <v>0</v>
      </c>
      <c r="P7" s="15"/>
    </row>
    <row r="8" spans="1:16" ht="42" customHeight="1" thickBot="1">
      <c r="A8" s="6" t="s">
        <v>1</v>
      </c>
      <c r="B8" s="3">
        <f>SUM(B3:B7)</f>
        <v>3392</v>
      </c>
      <c r="C8" s="3">
        <f>SUM(C3:C6)</f>
        <v>3180</v>
      </c>
      <c r="D8" s="3">
        <f>B8-C8</f>
        <v>212</v>
      </c>
      <c r="E8" s="3">
        <f>SUM(E3:E7)</f>
        <v>58226</v>
      </c>
      <c r="F8" s="3">
        <f>SUM(F3:F6)</f>
        <v>52643</v>
      </c>
      <c r="G8" s="3">
        <f>E8-F8</f>
        <v>5583</v>
      </c>
      <c r="H8" s="4">
        <f>E8/B8</f>
        <v>17.16568396226415</v>
      </c>
      <c r="I8" s="4">
        <f>F8/C8</f>
        <v>16.55440251572327</v>
      </c>
      <c r="J8" s="4">
        <f>H8-I8</f>
        <v>0.6112814465408789</v>
      </c>
      <c r="K8" s="3">
        <f>SUM(K3:K7)</f>
        <v>3351</v>
      </c>
      <c r="L8" s="3">
        <f>SUM(L3:L7)</f>
        <v>53748</v>
      </c>
      <c r="M8" s="3">
        <f>SUM(M3:M7)</f>
        <v>50120</v>
      </c>
      <c r="N8" s="3">
        <f t="shared" si="1"/>
        <v>3628</v>
      </c>
      <c r="O8" s="4">
        <f>SUM(O3:O7)</f>
        <v>62311.08823529411</v>
      </c>
      <c r="P8" s="11" t="s">
        <v>20</v>
      </c>
    </row>
    <row r="20" ht="15">
      <c r="N20">
        <v>12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2017-12-08T08:07:16Z</dcterms:modified>
  <cp:category/>
  <cp:version/>
  <cp:contentType/>
  <cp:contentStatus/>
</cp:coreProperties>
</file>