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"/>
    </mc:Choice>
  </mc:AlternateContent>
  <bookViews>
    <workbookView xWindow="0" yWindow="0" windowWidth="28800" windowHeight="11745" activeTab="10"/>
  </bookViews>
  <sheets>
    <sheet name="20.03.20" sheetId="1" r:id="rId1"/>
    <sheet name="24.03.20" sheetId="2" r:id="rId2"/>
    <sheet name="25.03.20" sheetId="3" r:id="rId3"/>
    <sheet name="26.03.20" sheetId="4" r:id="rId4"/>
    <sheet name="27.03.20" sheetId="5" r:id="rId5"/>
    <sheet name="30.03.20" sheetId="6" r:id="rId6"/>
    <sheet name="31.03,20" sheetId="7" r:id="rId7"/>
    <sheet name="02.04.20" sheetId="8" r:id="rId8"/>
    <sheet name="03.04.20" sheetId="9" r:id="rId9"/>
    <sheet name="06.04.20" sheetId="10" r:id="rId10"/>
    <sheet name="07.04.20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11" l="1"/>
  <c r="AT12" i="11" s="1"/>
  <c r="AR12" i="11"/>
  <c r="AP12" i="11"/>
  <c r="AO12" i="11"/>
  <c r="AQ12" i="11" s="1"/>
  <c r="AK12" i="11"/>
  <c r="AJ12" i="11"/>
  <c r="AI12" i="11"/>
  <c r="AG12" i="11"/>
  <c r="AH12" i="11" s="1"/>
  <c r="AF12" i="11"/>
  <c r="AA12" i="11"/>
  <c r="AB12" i="11" s="1"/>
  <c r="Z12" i="11"/>
  <c r="X12" i="11"/>
  <c r="Y12" i="11" s="1"/>
  <c r="W12" i="11"/>
  <c r="U12" i="11"/>
  <c r="V12" i="11" s="1"/>
  <c r="T12" i="11"/>
  <c r="R12" i="11"/>
  <c r="Q12" i="11"/>
  <c r="S12" i="11" s="1"/>
  <c r="O12" i="11"/>
  <c r="P12" i="11" s="1"/>
  <c r="N12" i="11"/>
  <c r="L12" i="11"/>
  <c r="M12" i="11" s="1"/>
  <c r="K12" i="11"/>
  <c r="I12" i="11"/>
  <c r="J12" i="11" s="1"/>
  <c r="H12" i="11"/>
  <c r="F12" i="11"/>
  <c r="E12" i="11"/>
  <c r="G12" i="11" s="1"/>
  <c r="C12" i="11"/>
  <c r="D12" i="11" s="1"/>
  <c r="B12" i="11"/>
  <c r="AM11" i="11"/>
  <c r="AL11" i="11"/>
  <c r="AD11" i="11"/>
  <c r="AV11" i="11" s="1"/>
  <c r="AC11" i="11"/>
  <c r="AU11" i="11" s="1"/>
  <c r="G11" i="11"/>
  <c r="AM10" i="11"/>
  <c r="AL10" i="11"/>
  <c r="AU10" i="11" s="1"/>
  <c r="AD10" i="11"/>
  <c r="AV10" i="11" s="1"/>
  <c r="AW10" i="11" s="1"/>
  <c r="AC10" i="11"/>
  <c r="Y10" i="11"/>
  <c r="G10" i="11"/>
  <c r="AQ9" i="11"/>
  <c r="AM9" i="11"/>
  <c r="AL9" i="11"/>
  <c r="AN9" i="11" s="1"/>
  <c r="AH9" i="11"/>
  <c r="AD9" i="11"/>
  <c r="AV9" i="11" s="1"/>
  <c r="AC9" i="11"/>
  <c r="AE9" i="11" s="1"/>
  <c r="Y9" i="11"/>
  <c r="V9" i="11"/>
  <c r="S9" i="11"/>
  <c r="P9" i="11"/>
  <c r="M9" i="11"/>
  <c r="J9" i="11"/>
  <c r="G9" i="11"/>
  <c r="AQ8" i="11"/>
  <c r="AN8" i="11"/>
  <c r="AM8" i="11"/>
  <c r="AL8" i="11"/>
  <c r="AK8" i="11"/>
  <c r="AH8" i="11"/>
  <c r="AD8" i="11"/>
  <c r="AV8" i="11" s="1"/>
  <c r="AC8" i="11"/>
  <c r="AU8" i="11" s="1"/>
  <c r="Y8" i="11"/>
  <c r="S8" i="11"/>
  <c r="P8" i="11"/>
  <c r="M8" i="11"/>
  <c r="J8" i="11"/>
  <c r="G8" i="11"/>
  <c r="D8" i="11"/>
  <c r="AQ7" i="11"/>
  <c r="AM7" i="11"/>
  <c r="AN7" i="11" s="1"/>
  <c r="AL7" i="11"/>
  <c r="AK7" i="11"/>
  <c r="AH7" i="11"/>
  <c r="AD7" i="11"/>
  <c r="AV7" i="11" s="1"/>
  <c r="AW7" i="11" s="1"/>
  <c r="AC7" i="11"/>
  <c r="AU7" i="11" s="1"/>
  <c r="S7" i="11"/>
  <c r="P7" i="11"/>
  <c r="G7" i="11"/>
  <c r="D7" i="11"/>
  <c r="AQ6" i="11"/>
  <c r="AM6" i="11"/>
  <c r="AM12" i="11" s="1"/>
  <c r="AL6" i="11"/>
  <c r="AN6" i="11" s="1"/>
  <c r="AK6" i="11"/>
  <c r="AH6" i="11"/>
  <c r="AD6" i="11"/>
  <c r="AD12" i="11" s="1"/>
  <c r="AE12" i="11" s="1"/>
  <c r="AC6" i="11"/>
  <c r="AC12" i="11" s="1"/>
  <c r="J6" i="11"/>
  <c r="D6" i="11"/>
  <c r="AN12" i="11" l="1"/>
  <c r="AW8" i="11"/>
  <c r="AW11" i="11"/>
  <c r="AU6" i="11"/>
  <c r="AU12" i="11" s="1"/>
  <c r="AU9" i="11"/>
  <c r="AW9" i="11" s="1"/>
  <c r="AV6" i="11"/>
  <c r="AL12" i="11"/>
  <c r="AE8" i="11"/>
  <c r="AE10" i="11"/>
  <c r="AS12" i="10"/>
  <c r="AR12" i="10"/>
  <c r="AP12" i="10"/>
  <c r="AQ12" i="10" s="1"/>
  <c r="AO12" i="10"/>
  <c r="AK12" i="10"/>
  <c r="AJ12" i="10"/>
  <c r="AI12" i="10"/>
  <c r="AG12" i="10"/>
  <c r="AH12" i="10" s="1"/>
  <c r="AF12" i="10"/>
  <c r="AC12" i="10"/>
  <c r="AA12" i="10"/>
  <c r="AB12" i="10" s="1"/>
  <c r="Z12" i="10"/>
  <c r="X12" i="10"/>
  <c r="W12" i="10"/>
  <c r="U12" i="10"/>
  <c r="V12" i="10" s="1"/>
  <c r="T12" i="10"/>
  <c r="R12" i="10"/>
  <c r="Q12" i="10"/>
  <c r="O12" i="10"/>
  <c r="P12" i="10" s="1"/>
  <c r="N12" i="10"/>
  <c r="L12" i="10"/>
  <c r="K12" i="10"/>
  <c r="I12" i="10"/>
  <c r="J12" i="10" s="1"/>
  <c r="H12" i="10"/>
  <c r="F12" i="10"/>
  <c r="G12" i="10" s="1"/>
  <c r="E12" i="10"/>
  <c r="C12" i="10"/>
  <c r="D12" i="10" s="1"/>
  <c r="B12" i="10"/>
  <c r="AM11" i="10"/>
  <c r="AL11" i="10"/>
  <c r="AD11" i="10"/>
  <c r="AV11" i="10" s="1"/>
  <c r="AC11" i="10"/>
  <c r="AU11" i="10" s="1"/>
  <c r="G11" i="10"/>
  <c r="AU10" i="10"/>
  <c r="AM10" i="10"/>
  <c r="AL10" i="10"/>
  <c r="AD10" i="10"/>
  <c r="AV10" i="10" s="1"/>
  <c r="AW10" i="10" s="1"/>
  <c r="AC10" i="10"/>
  <c r="Y10" i="10"/>
  <c r="G10" i="10"/>
  <c r="AQ9" i="10"/>
  <c r="AN9" i="10"/>
  <c r="AM9" i="10"/>
  <c r="AL9" i="10"/>
  <c r="AH9" i="10"/>
  <c r="AE9" i="10"/>
  <c r="AD9" i="10"/>
  <c r="AV9" i="10" s="1"/>
  <c r="AW9" i="10" s="1"/>
  <c r="AC9" i="10"/>
  <c r="AU9" i="10" s="1"/>
  <c r="Y9" i="10"/>
  <c r="V9" i="10"/>
  <c r="S9" i="10"/>
  <c r="P9" i="10"/>
  <c r="M9" i="10"/>
  <c r="J9" i="10"/>
  <c r="G9" i="10"/>
  <c r="AQ8" i="10"/>
  <c r="AM8" i="10"/>
  <c r="AN8" i="10" s="1"/>
  <c r="AL8" i="10"/>
  <c r="AU8" i="10" s="1"/>
  <c r="AK8" i="10"/>
  <c r="AH8" i="10"/>
  <c r="AD8" i="10"/>
  <c r="AD12" i="10" s="1"/>
  <c r="AE12" i="10" s="1"/>
  <c r="AC8" i="10"/>
  <c r="Y8" i="10"/>
  <c r="S8" i="10"/>
  <c r="P8" i="10"/>
  <c r="M8" i="10"/>
  <c r="J8" i="10"/>
  <c r="G8" i="10"/>
  <c r="D8" i="10"/>
  <c r="AQ7" i="10"/>
  <c r="AM7" i="10"/>
  <c r="AN7" i="10" s="1"/>
  <c r="AL7" i="10"/>
  <c r="AL12" i="10" s="1"/>
  <c r="AK7" i="10"/>
  <c r="AH7" i="10"/>
  <c r="AD7" i="10"/>
  <c r="AV7" i="10" s="1"/>
  <c r="AW7" i="10" s="1"/>
  <c r="AC7" i="10"/>
  <c r="AU7" i="10" s="1"/>
  <c r="S7" i="10"/>
  <c r="P7" i="10"/>
  <c r="G7" i="10"/>
  <c r="D7" i="10"/>
  <c r="AQ6" i="10"/>
  <c r="AN6" i="10"/>
  <c r="AM6" i="10"/>
  <c r="AL6" i="10"/>
  <c r="AK6" i="10"/>
  <c r="AH6" i="10"/>
  <c r="AD6" i="10"/>
  <c r="AV6" i="10" s="1"/>
  <c r="AC6" i="10"/>
  <c r="AU6" i="10" s="1"/>
  <c r="J6" i="10"/>
  <c r="D6" i="10"/>
  <c r="AV12" i="11" l="1"/>
  <c r="AW12" i="11" s="1"/>
  <c r="AW6" i="11"/>
  <c r="Y12" i="10"/>
  <c r="AT12" i="10"/>
  <c r="S12" i="10"/>
  <c r="M12" i="10"/>
  <c r="AW6" i="10"/>
  <c r="AW11" i="10"/>
  <c r="AU12" i="10"/>
  <c r="AE8" i="10"/>
  <c r="AV8" i="10"/>
  <c r="AW8" i="10" s="1"/>
  <c r="AE10" i="10"/>
  <c r="AM12" i="10"/>
  <c r="AN12" i="10" s="1"/>
  <c r="AS12" i="9"/>
  <c r="AT12" i="9" s="1"/>
  <c r="AR12" i="9"/>
  <c r="AQ12" i="9"/>
  <c r="AP12" i="9"/>
  <c r="AO12" i="9"/>
  <c r="AJ12" i="9"/>
  <c r="AI12" i="9"/>
  <c r="AK12" i="9" s="1"/>
  <c r="AG12" i="9"/>
  <c r="AH12" i="9" s="1"/>
  <c r="AF12" i="9"/>
  <c r="AA12" i="9"/>
  <c r="AB12" i="9" s="1"/>
  <c r="Z12" i="9"/>
  <c r="X12" i="9"/>
  <c r="W12" i="9"/>
  <c r="Y12" i="9" s="1"/>
  <c r="U12" i="9"/>
  <c r="V12" i="9" s="1"/>
  <c r="T12" i="9"/>
  <c r="S12" i="9"/>
  <c r="R12" i="9"/>
  <c r="Q12" i="9"/>
  <c r="O12" i="9"/>
  <c r="P12" i="9" s="1"/>
  <c r="N12" i="9"/>
  <c r="L12" i="9"/>
  <c r="K12" i="9"/>
  <c r="M12" i="9" s="1"/>
  <c r="I12" i="9"/>
  <c r="J12" i="9" s="1"/>
  <c r="H12" i="9"/>
  <c r="G12" i="9"/>
  <c r="F12" i="9"/>
  <c r="E12" i="9"/>
  <c r="C12" i="9"/>
  <c r="D12" i="9" s="1"/>
  <c r="B12" i="9"/>
  <c r="AU11" i="9"/>
  <c r="AM11" i="9"/>
  <c r="AL11" i="9"/>
  <c r="AD11" i="9"/>
  <c r="AV11" i="9" s="1"/>
  <c r="AW11" i="9" s="1"/>
  <c r="AC11" i="9"/>
  <c r="Y11" i="9"/>
  <c r="G11" i="9"/>
  <c r="AM10" i="9"/>
  <c r="AL10" i="9"/>
  <c r="AU10" i="9" s="1"/>
  <c r="AD10" i="9"/>
  <c r="AV10" i="9" s="1"/>
  <c r="AW10" i="9" s="1"/>
  <c r="AC10" i="9"/>
  <c r="Y10" i="9"/>
  <c r="G10" i="9"/>
  <c r="AQ9" i="9"/>
  <c r="AM9" i="9"/>
  <c r="AL9" i="9"/>
  <c r="AN9" i="9" s="1"/>
  <c r="AH9" i="9"/>
  <c r="AD9" i="9"/>
  <c r="AV9" i="9" s="1"/>
  <c r="AC9" i="9"/>
  <c r="AE9" i="9" s="1"/>
  <c r="Y9" i="9"/>
  <c r="V9" i="9"/>
  <c r="S9" i="9"/>
  <c r="P9" i="9"/>
  <c r="M9" i="9"/>
  <c r="J9" i="9"/>
  <c r="G9" i="9"/>
  <c r="AQ8" i="9"/>
  <c r="AN8" i="9"/>
  <c r="AM8" i="9"/>
  <c r="AL8" i="9"/>
  <c r="AU8" i="9" s="1"/>
  <c r="AK8" i="9"/>
  <c r="AH8" i="9"/>
  <c r="AD8" i="9"/>
  <c r="AV8" i="9" s="1"/>
  <c r="AC8" i="9"/>
  <c r="Y8" i="9"/>
  <c r="S8" i="9"/>
  <c r="P8" i="9"/>
  <c r="M8" i="9"/>
  <c r="J8" i="9"/>
  <c r="G8" i="9"/>
  <c r="D8" i="9"/>
  <c r="AQ7" i="9"/>
  <c r="AM7" i="9"/>
  <c r="AN7" i="9" s="1"/>
  <c r="AL7" i="9"/>
  <c r="AK7" i="9"/>
  <c r="AH7" i="9"/>
  <c r="AD7" i="9"/>
  <c r="AV7" i="9" s="1"/>
  <c r="AC7" i="9"/>
  <c r="AU7" i="9" s="1"/>
  <c r="S7" i="9"/>
  <c r="P7" i="9"/>
  <c r="G7" i="9"/>
  <c r="D7" i="9"/>
  <c r="AQ6" i="9"/>
  <c r="AM6" i="9"/>
  <c r="AL6" i="9"/>
  <c r="AL12" i="9" s="1"/>
  <c r="AK6" i="9"/>
  <c r="AH6" i="9"/>
  <c r="AD6" i="9"/>
  <c r="AV6" i="9" s="1"/>
  <c r="AC6" i="9"/>
  <c r="AC12" i="9" s="1"/>
  <c r="J6" i="9"/>
  <c r="D6" i="9"/>
  <c r="AV12" i="10" l="1"/>
  <c r="AW12" i="10" s="1"/>
  <c r="AW7" i="9"/>
  <c r="AV12" i="9"/>
  <c r="AW8" i="9"/>
  <c r="AU6" i="9"/>
  <c r="AU9" i="9"/>
  <c r="AW9" i="9" s="1"/>
  <c r="AN6" i="9"/>
  <c r="AE8" i="9"/>
  <c r="AE10" i="9"/>
  <c r="AD12" i="9"/>
  <c r="AE12" i="9" s="1"/>
  <c r="AM12" i="9"/>
  <c r="AN12" i="9" s="1"/>
  <c r="AE11" i="9"/>
  <c r="AT12" i="8"/>
  <c r="AS12" i="8"/>
  <c r="AR12" i="8"/>
  <c r="AP12" i="8"/>
  <c r="AQ12" i="8" s="1"/>
  <c r="AO12" i="8"/>
  <c r="AJ12" i="8"/>
  <c r="AI12" i="8"/>
  <c r="AK12" i="8" s="1"/>
  <c r="AH12" i="8"/>
  <c r="AG12" i="8"/>
  <c r="AF12" i="8"/>
  <c r="AD12" i="8"/>
  <c r="AA12" i="8"/>
  <c r="AB12" i="8" s="1"/>
  <c r="Z12" i="8"/>
  <c r="X12" i="8"/>
  <c r="W12" i="8"/>
  <c r="Y12" i="8" s="1"/>
  <c r="V12" i="8"/>
  <c r="U12" i="8"/>
  <c r="T12" i="8"/>
  <c r="R12" i="8"/>
  <c r="S12" i="8" s="1"/>
  <c r="Q12" i="8"/>
  <c r="O12" i="8"/>
  <c r="P12" i="8" s="1"/>
  <c r="N12" i="8"/>
  <c r="L12" i="8"/>
  <c r="K12" i="8"/>
  <c r="I12" i="8"/>
  <c r="J12" i="8" s="1"/>
  <c r="H12" i="8"/>
  <c r="F12" i="8"/>
  <c r="G12" i="8" s="1"/>
  <c r="E12" i="8"/>
  <c r="C12" i="8"/>
  <c r="D12" i="8" s="1"/>
  <c r="B12" i="8"/>
  <c r="AM11" i="8"/>
  <c r="AL11" i="8"/>
  <c r="AD11" i="8"/>
  <c r="AV11" i="8" s="1"/>
  <c r="AC11" i="8"/>
  <c r="AU11" i="8" s="1"/>
  <c r="Y11" i="8"/>
  <c r="G11" i="8"/>
  <c r="AV10" i="8"/>
  <c r="AW10" i="8" s="1"/>
  <c r="AM10" i="8"/>
  <c r="AL10" i="8"/>
  <c r="AU10" i="8" s="1"/>
  <c r="AE10" i="8"/>
  <c r="AD10" i="8"/>
  <c r="AC10" i="8"/>
  <c r="Y10" i="8"/>
  <c r="G10" i="8"/>
  <c r="AQ9" i="8"/>
  <c r="AM9" i="8"/>
  <c r="AL9" i="8"/>
  <c r="AN9" i="8" s="1"/>
  <c r="AH9" i="8"/>
  <c r="AD9" i="8"/>
  <c r="AV9" i="8" s="1"/>
  <c r="AC9" i="8"/>
  <c r="AE9" i="8" s="1"/>
  <c r="Y9" i="8"/>
  <c r="V9" i="8"/>
  <c r="S9" i="8"/>
  <c r="P9" i="8"/>
  <c r="M9" i="8"/>
  <c r="J9" i="8"/>
  <c r="G9" i="8"/>
  <c r="AQ8" i="8"/>
  <c r="AM8" i="8"/>
  <c r="AV8" i="8" s="1"/>
  <c r="AL8" i="8"/>
  <c r="AK8" i="8"/>
  <c r="AH8" i="8"/>
  <c r="AE8" i="8"/>
  <c r="AD8" i="8"/>
  <c r="AC8" i="8"/>
  <c r="AU8" i="8" s="1"/>
  <c r="Y8" i="8"/>
  <c r="S8" i="8"/>
  <c r="P8" i="8"/>
  <c r="M8" i="8"/>
  <c r="J8" i="8"/>
  <c r="G8" i="8"/>
  <c r="D8" i="8"/>
  <c r="AQ7" i="8"/>
  <c r="AM7" i="8"/>
  <c r="AN7" i="8" s="1"/>
  <c r="AL7" i="8"/>
  <c r="AL12" i="8" s="1"/>
  <c r="AK7" i="8"/>
  <c r="AH7" i="8"/>
  <c r="AD7" i="8"/>
  <c r="AV7" i="8" s="1"/>
  <c r="AW7" i="8" s="1"/>
  <c r="AC7" i="8"/>
  <c r="AU7" i="8" s="1"/>
  <c r="S7" i="8"/>
  <c r="P7" i="8"/>
  <c r="G7" i="8"/>
  <c r="D7" i="8"/>
  <c r="AQ6" i="8"/>
  <c r="AM6" i="8"/>
  <c r="AL6" i="8"/>
  <c r="AN6" i="8" s="1"/>
  <c r="AK6" i="8"/>
  <c r="AH6" i="8"/>
  <c r="AD6" i="8"/>
  <c r="AV6" i="8" s="1"/>
  <c r="AC6" i="8"/>
  <c r="AC12" i="8" s="1"/>
  <c r="J6" i="8"/>
  <c r="D6" i="8"/>
  <c r="AW12" i="9" l="1"/>
  <c r="AU12" i="9"/>
  <c r="AW6" i="9"/>
  <c r="M12" i="8"/>
  <c r="AE12" i="8"/>
  <c r="AV12" i="8"/>
  <c r="AW11" i="8"/>
  <c r="AW8" i="8"/>
  <c r="AN8" i="8"/>
  <c r="AU9" i="8"/>
  <c r="AW9" i="8" s="1"/>
  <c r="AM12" i="8"/>
  <c r="AN12" i="8" s="1"/>
  <c r="AE11" i="8"/>
  <c r="AU6" i="8"/>
  <c r="AU12" i="8" s="1"/>
  <c r="AS12" i="7"/>
  <c r="AR12" i="7"/>
  <c r="AP12" i="7"/>
  <c r="AO12" i="7"/>
  <c r="AQ12" i="7" s="1"/>
  <c r="AJ12" i="7"/>
  <c r="AK12" i="7" s="1"/>
  <c r="AI12" i="7"/>
  <c r="AG12" i="7"/>
  <c r="AH12" i="7" s="1"/>
  <c r="AF12" i="7"/>
  <c r="AB12" i="7"/>
  <c r="AA12" i="7"/>
  <c r="Z12" i="7"/>
  <c r="X12" i="7"/>
  <c r="Y12" i="7" s="1"/>
  <c r="W12" i="7"/>
  <c r="U12" i="7"/>
  <c r="V12" i="7" s="1"/>
  <c r="T12" i="7"/>
  <c r="R12" i="7"/>
  <c r="Q12" i="7"/>
  <c r="S12" i="7" s="1"/>
  <c r="P12" i="7"/>
  <c r="O12" i="7"/>
  <c r="N12" i="7"/>
  <c r="L12" i="7"/>
  <c r="M12" i="7" s="1"/>
  <c r="K12" i="7"/>
  <c r="I12" i="7"/>
  <c r="J12" i="7" s="1"/>
  <c r="H12" i="7"/>
  <c r="F12" i="7"/>
  <c r="E12" i="7"/>
  <c r="G12" i="7" s="1"/>
  <c r="D12" i="7"/>
  <c r="C12" i="7"/>
  <c r="B12" i="7"/>
  <c r="AV11" i="7"/>
  <c r="AM11" i="7"/>
  <c r="AL11" i="7"/>
  <c r="AE11" i="7"/>
  <c r="AD11" i="7"/>
  <c r="AC11" i="7"/>
  <c r="AU11" i="7" s="1"/>
  <c r="Y11" i="7"/>
  <c r="G11" i="7"/>
  <c r="AM10" i="7"/>
  <c r="AL10" i="7"/>
  <c r="AD10" i="7"/>
  <c r="AV10" i="7" s="1"/>
  <c r="AW10" i="7" s="1"/>
  <c r="AC10" i="7"/>
  <c r="AU10" i="7" s="1"/>
  <c r="Y10" i="7"/>
  <c r="G10" i="7"/>
  <c r="AQ9" i="7"/>
  <c r="AM9" i="7"/>
  <c r="AN9" i="7" s="1"/>
  <c r="AL9" i="7"/>
  <c r="AH9" i="7"/>
  <c r="AD9" i="7"/>
  <c r="AV9" i="7" s="1"/>
  <c r="AW9" i="7" s="1"/>
  <c r="AC9" i="7"/>
  <c r="AU9" i="7" s="1"/>
  <c r="Y9" i="7"/>
  <c r="V9" i="7"/>
  <c r="S9" i="7"/>
  <c r="P9" i="7"/>
  <c r="M9" i="7"/>
  <c r="J9" i="7"/>
  <c r="G9" i="7"/>
  <c r="AQ8" i="7"/>
  <c r="AM8" i="7"/>
  <c r="AL8" i="7"/>
  <c r="AN8" i="7" s="1"/>
  <c r="AK8" i="7"/>
  <c r="AH8" i="7"/>
  <c r="AD8" i="7"/>
  <c r="AV8" i="7" s="1"/>
  <c r="AW8" i="7" s="1"/>
  <c r="AC8" i="7"/>
  <c r="AU8" i="7" s="1"/>
  <c r="Y8" i="7"/>
  <c r="S8" i="7"/>
  <c r="P8" i="7"/>
  <c r="M8" i="7"/>
  <c r="J8" i="7"/>
  <c r="G8" i="7"/>
  <c r="D8" i="7"/>
  <c r="AQ7" i="7"/>
  <c r="AN7" i="7"/>
  <c r="AM7" i="7"/>
  <c r="AL7" i="7"/>
  <c r="AK7" i="7"/>
  <c r="AH7" i="7"/>
  <c r="AD7" i="7"/>
  <c r="AV7" i="7" s="1"/>
  <c r="AC7" i="7"/>
  <c r="AU7" i="7" s="1"/>
  <c r="S7" i="7"/>
  <c r="P7" i="7"/>
  <c r="G7" i="7"/>
  <c r="D7" i="7"/>
  <c r="AQ6" i="7"/>
  <c r="AM6" i="7"/>
  <c r="AN6" i="7" s="1"/>
  <c r="AL6" i="7"/>
  <c r="AL12" i="7" s="1"/>
  <c r="AK6" i="7"/>
  <c r="AH6" i="7"/>
  <c r="AD6" i="7"/>
  <c r="AD12" i="7" s="1"/>
  <c r="AC6" i="7"/>
  <c r="AC12" i="7" s="1"/>
  <c r="J6" i="7"/>
  <c r="D6" i="7"/>
  <c r="AW12" i="8" l="1"/>
  <c r="AW6" i="8"/>
  <c r="AW11" i="7"/>
  <c r="AT12" i="7"/>
  <c r="AE12" i="7"/>
  <c r="AW7" i="7"/>
  <c r="AV6" i="7"/>
  <c r="AE9" i="7"/>
  <c r="AE8" i="7"/>
  <c r="AE10" i="7"/>
  <c r="AU6" i="7"/>
  <c r="AU12" i="7" s="1"/>
  <c r="AM12" i="7"/>
  <c r="AN12" i="7" s="1"/>
  <c r="AC10" i="6"/>
  <c r="AW6" i="7" l="1"/>
  <c r="AV12" i="7"/>
  <c r="AW12" i="7" s="1"/>
  <c r="AS12" i="6"/>
  <c r="AR12" i="6"/>
  <c r="AT12" i="6" s="1"/>
  <c r="AP12" i="6"/>
  <c r="AQ12" i="6" s="1"/>
  <c r="AO12" i="6"/>
  <c r="AJ12" i="6"/>
  <c r="AK12" i="6" s="1"/>
  <c r="AI12" i="6"/>
  <c r="AH12" i="6"/>
  <c r="AG12" i="6"/>
  <c r="AF12" i="6"/>
  <c r="AD12" i="6"/>
  <c r="AA12" i="6"/>
  <c r="AB12" i="6" s="1"/>
  <c r="Z12" i="6"/>
  <c r="X12" i="6"/>
  <c r="Y12" i="6" s="1"/>
  <c r="W12" i="6"/>
  <c r="V12" i="6"/>
  <c r="U12" i="6"/>
  <c r="T12" i="6"/>
  <c r="R12" i="6"/>
  <c r="S12" i="6" s="1"/>
  <c r="Q12" i="6"/>
  <c r="O12" i="6"/>
  <c r="P12" i="6" s="1"/>
  <c r="N12" i="6"/>
  <c r="L12" i="6"/>
  <c r="M12" i="6" s="1"/>
  <c r="K12" i="6"/>
  <c r="I12" i="6"/>
  <c r="J12" i="6" s="1"/>
  <c r="H12" i="6"/>
  <c r="F12" i="6"/>
  <c r="G12" i="6" s="1"/>
  <c r="E12" i="6"/>
  <c r="C12" i="6"/>
  <c r="D12" i="6" s="1"/>
  <c r="B12" i="6"/>
  <c r="AM11" i="6"/>
  <c r="AL11" i="6"/>
  <c r="AD11" i="6"/>
  <c r="AV11" i="6" s="1"/>
  <c r="AC11" i="6"/>
  <c r="AU11" i="6" s="1"/>
  <c r="Y11" i="6"/>
  <c r="G11" i="6"/>
  <c r="AV10" i="6"/>
  <c r="AM10" i="6"/>
  <c r="AL10" i="6"/>
  <c r="AE10" i="6"/>
  <c r="AD10" i="6"/>
  <c r="AU10" i="6"/>
  <c r="Y10" i="6"/>
  <c r="G10" i="6"/>
  <c r="AQ9" i="6"/>
  <c r="AM9" i="6"/>
  <c r="AN9" i="6" s="1"/>
  <c r="AL9" i="6"/>
  <c r="AH9" i="6"/>
  <c r="AD9" i="6"/>
  <c r="AE9" i="6" s="1"/>
  <c r="AC9" i="6"/>
  <c r="AU9" i="6" s="1"/>
  <c r="Y9" i="6"/>
  <c r="V9" i="6"/>
  <c r="S9" i="6"/>
  <c r="P9" i="6"/>
  <c r="M9" i="6"/>
  <c r="J9" i="6"/>
  <c r="G9" i="6"/>
  <c r="AQ8" i="6"/>
  <c r="AM8" i="6"/>
  <c r="AV8" i="6" s="1"/>
  <c r="AW8" i="6" s="1"/>
  <c r="AL8" i="6"/>
  <c r="AK8" i="6"/>
  <c r="AH8" i="6"/>
  <c r="AE8" i="6"/>
  <c r="AD8" i="6"/>
  <c r="AC8" i="6"/>
  <c r="AU8" i="6" s="1"/>
  <c r="Y8" i="6"/>
  <c r="S8" i="6"/>
  <c r="P8" i="6"/>
  <c r="M8" i="6"/>
  <c r="J8" i="6"/>
  <c r="G8" i="6"/>
  <c r="D8" i="6"/>
  <c r="AQ7" i="6"/>
  <c r="AM7" i="6"/>
  <c r="AL7" i="6"/>
  <c r="AN7" i="6" s="1"/>
  <c r="AK7" i="6"/>
  <c r="AH7" i="6"/>
  <c r="AD7" i="6"/>
  <c r="AV7" i="6" s="1"/>
  <c r="AC7" i="6"/>
  <c r="AU7" i="6" s="1"/>
  <c r="S7" i="6"/>
  <c r="P7" i="6"/>
  <c r="G7" i="6"/>
  <c r="D7" i="6"/>
  <c r="AQ6" i="6"/>
  <c r="AM6" i="6"/>
  <c r="AN6" i="6" s="1"/>
  <c r="AL6" i="6"/>
  <c r="AK6" i="6"/>
  <c r="AH6" i="6"/>
  <c r="AD6" i="6"/>
  <c r="AV6" i="6" s="1"/>
  <c r="AC6" i="6"/>
  <c r="AC12" i="6" s="1"/>
  <c r="J6" i="6"/>
  <c r="D6" i="6"/>
  <c r="AW11" i="6" l="1"/>
  <c r="AW7" i="6"/>
  <c r="AE12" i="6"/>
  <c r="AV12" i="6"/>
  <c r="AW10" i="6"/>
  <c r="AU6" i="6"/>
  <c r="AU12" i="6" s="1"/>
  <c r="AN8" i="6"/>
  <c r="AM12" i="6"/>
  <c r="AL12" i="6"/>
  <c r="AV9" i="6"/>
  <c r="AW9" i="6" s="1"/>
  <c r="AE11" i="6"/>
  <c r="AS12" i="5"/>
  <c r="AT12" i="5" s="1"/>
  <c r="AR12" i="5"/>
  <c r="AP12" i="5"/>
  <c r="AQ12" i="5" s="1"/>
  <c r="AO12" i="5"/>
  <c r="AJ12" i="5"/>
  <c r="AI12" i="5"/>
  <c r="AK12" i="5" s="1"/>
  <c r="AG12" i="5"/>
  <c r="AH12" i="5" s="1"/>
  <c r="AF12" i="5"/>
  <c r="AA12" i="5"/>
  <c r="AB12" i="5" s="1"/>
  <c r="Z12" i="5"/>
  <c r="X12" i="5"/>
  <c r="W12" i="5"/>
  <c r="Y12" i="5" s="1"/>
  <c r="U12" i="5"/>
  <c r="V12" i="5" s="1"/>
  <c r="T12" i="5"/>
  <c r="R12" i="5"/>
  <c r="Q12" i="5"/>
  <c r="O12" i="5"/>
  <c r="P12" i="5" s="1"/>
  <c r="N12" i="5"/>
  <c r="L12" i="5"/>
  <c r="K12" i="5"/>
  <c r="I12" i="5"/>
  <c r="J12" i="5" s="1"/>
  <c r="H12" i="5"/>
  <c r="F12" i="5"/>
  <c r="G12" i="5" s="1"/>
  <c r="E12" i="5"/>
  <c r="C12" i="5"/>
  <c r="D12" i="5" s="1"/>
  <c r="B12" i="5"/>
  <c r="AM11" i="5"/>
  <c r="AL11" i="5"/>
  <c r="AD11" i="5"/>
  <c r="AV11" i="5" s="1"/>
  <c r="AC11" i="5"/>
  <c r="AU11" i="5" s="1"/>
  <c r="Y11" i="5"/>
  <c r="G11" i="5"/>
  <c r="AM10" i="5"/>
  <c r="AL10" i="5"/>
  <c r="AD10" i="5"/>
  <c r="AV10" i="5" s="1"/>
  <c r="AC10" i="5"/>
  <c r="Y10" i="5"/>
  <c r="G10" i="5"/>
  <c r="AQ9" i="5"/>
  <c r="AN9" i="5"/>
  <c r="AM9" i="5"/>
  <c r="AL9" i="5"/>
  <c r="AH9" i="5"/>
  <c r="AE9" i="5"/>
  <c r="AD9" i="5"/>
  <c r="AV9" i="5" s="1"/>
  <c r="AC9" i="5"/>
  <c r="AU9" i="5" s="1"/>
  <c r="Y9" i="5"/>
  <c r="V9" i="5"/>
  <c r="S9" i="5"/>
  <c r="P9" i="5"/>
  <c r="M9" i="5"/>
  <c r="J9" i="5"/>
  <c r="G9" i="5"/>
  <c r="AQ8" i="5"/>
  <c r="AM8" i="5"/>
  <c r="AN8" i="5" s="1"/>
  <c r="AL8" i="5"/>
  <c r="AU8" i="5" s="1"/>
  <c r="AK8" i="5"/>
  <c r="AH8" i="5"/>
  <c r="AD8" i="5"/>
  <c r="AD12" i="5" s="1"/>
  <c r="AC8" i="5"/>
  <c r="Y8" i="5"/>
  <c r="S8" i="5"/>
  <c r="P8" i="5"/>
  <c r="M8" i="5"/>
  <c r="J8" i="5"/>
  <c r="G8" i="5"/>
  <c r="D8" i="5"/>
  <c r="AQ7" i="5"/>
  <c r="AM7" i="5"/>
  <c r="AN7" i="5" s="1"/>
  <c r="AL7" i="5"/>
  <c r="AL12" i="5" s="1"/>
  <c r="AK7" i="5"/>
  <c r="AH7" i="5"/>
  <c r="AD7" i="5"/>
  <c r="AV7" i="5" s="1"/>
  <c r="AC7" i="5"/>
  <c r="AU7" i="5" s="1"/>
  <c r="S7" i="5"/>
  <c r="P7" i="5"/>
  <c r="G7" i="5"/>
  <c r="D7" i="5"/>
  <c r="AQ6" i="5"/>
  <c r="AN6" i="5"/>
  <c r="AM6" i="5"/>
  <c r="AL6" i="5"/>
  <c r="AK6" i="5"/>
  <c r="AH6" i="5"/>
  <c r="AD6" i="5"/>
  <c r="AV6" i="5" s="1"/>
  <c r="AC6" i="5"/>
  <c r="AU6" i="5" s="1"/>
  <c r="J6" i="5"/>
  <c r="D6" i="5"/>
  <c r="AW12" i="6" l="1"/>
  <c r="AN12" i="6"/>
  <c r="AW6" i="6"/>
  <c r="M12" i="5"/>
  <c r="AU10" i="5"/>
  <c r="AW10" i="5" s="1"/>
  <c r="AC12" i="5"/>
  <c r="AE12" i="5"/>
  <c r="AU12" i="5"/>
  <c r="S12" i="5"/>
  <c r="AW6" i="5"/>
  <c r="AW7" i="5"/>
  <c r="AW9" i="5"/>
  <c r="AW11" i="5"/>
  <c r="AV8" i="5"/>
  <c r="AW8" i="5" s="1"/>
  <c r="AE8" i="5"/>
  <c r="AE10" i="5"/>
  <c r="AM12" i="5"/>
  <c r="AN12" i="5" s="1"/>
  <c r="AE11" i="5"/>
  <c r="AS12" i="4"/>
  <c r="AT12" i="4" s="1"/>
  <c r="AR12" i="4"/>
  <c r="AP12" i="4"/>
  <c r="AQ12" i="4" s="1"/>
  <c r="AO12" i="4"/>
  <c r="AK12" i="4"/>
  <c r="AJ12" i="4"/>
  <c r="AI12" i="4"/>
  <c r="AG12" i="4"/>
  <c r="AH12" i="4" s="1"/>
  <c r="AF12" i="4"/>
  <c r="AC12" i="4"/>
  <c r="AA12" i="4"/>
  <c r="AB12" i="4" s="1"/>
  <c r="Z12" i="4"/>
  <c r="Y12" i="4"/>
  <c r="X12" i="4"/>
  <c r="W12" i="4"/>
  <c r="U12" i="4"/>
  <c r="V12" i="4" s="1"/>
  <c r="T12" i="4"/>
  <c r="R12" i="4"/>
  <c r="S12" i="4" s="1"/>
  <c r="Q12" i="4"/>
  <c r="O12" i="4"/>
  <c r="P12" i="4" s="1"/>
  <c r="N12" i="4"/>
  <c r="M12" i="4"/>
  <c r="L12" i="4"/>
  <c r="K12" i="4"/>
  <c r="I12" i="4"/>
  <c r="J12" i="4" s="1"/>
  <c r="H12" i="4"/>
  <c r="F12" i="4"/>
  <c r="G12" i="4" s="1"/>
  <c r="E12" i="4"/>
  <c r="C12" i="4"/>
  <c r="D12" i="4" s="1"/>
  <c r="B12" i="4"/>
  <c r="AM11" i="4"/>
  <c r="AL11" i="4"/>
  <c r="AD11" i="4"/>
  <c r="AV11" i="4" s="1"/>
  <c r="AC11" i="4"/>
  <c r="AU11" i="4" s="1"/>
  <c r="Y11" i="4"/>
  <c r="G11" i="4"/>
  <c r="AU10" i="4"/>
  <c r="AM10" i="4"/>
  <c r="AL10" i="4"/>
  <c r="AD10" i="4"/>
  <c r="AV10" i="4" s="1"/>
  <c r="AW10" i="4" s="1"/>
  <c r="AC10" i="4"/>
  <c r="Y10" i="4"/>
  <c r="G10" i="4"/>
  <c r="AQ9" i="4"/>
  <c r="AN9" i="4"/>
  <c r="AM9" i="4"/>
  <c r="AL9" i="4"/>
  <c r="AH9" i="4"/>
  <c r="AE9" i="4"/>
  <c r="AD9" i="4"/>
  <c r="AV9" i="4" s="1"/>
  <c r="AW9" i="4" s="1"/>
  <c r="AC9" i="4"/>
  <c r="AU9" i="4" s="1"/>
  <c r="Y9" i="4"/>
  <c r="V9" i="4"/>
  <c r="S9" i="4"/>
  <c r="P9" i="4"/>
  <c r="M9" i="4"/>
  <c r="J9" i="4"/>
  <c r="G9" i="4"/>
  <c r="AQ8" i="4"/>
  <c r="AM8" i="4"/>
  <c r="AN8" i="4" s="1"/>
  <c r="AL8" i="4"/>
  <c r="AU8" i="4" s="1"/>
  <c r="AK8" i="4"/>
  <c r="AH8" i="4"/>
  <c r="AD8" i="4"/>
  <c r="AV8" i="4" s="1"/>
  <c r="AC8" i="4"/>
  <c r="Y8" i="4"/>
  <c r="S8" i="4"/>
  <c r="P8" i="4"/>
  <c r="M8" i="4"/>
  <c r="J8" i="4"/>
  <c r="G8" i="4"/>
  <c r="D8" i="4"/>
  <c r="AQ7" i="4"/>
  <c r="AM7" i="4"/>
  <c r="AN7" i="4" s="1"/>
  <c r="AL7" i="4"/>
  <c r="AL12" i="4" s="1"/>
  <c r="AK7" i="4"/>
  <c r="AH7" i="4"/>
  <c r="AD7" i="4"/>
  <c r="AV7" i="4" s="1"/>
  <c r="AW7" i="4" s="1"/>
  <c r="AC7" i="4"/>
  <c r="AU7" i="4" s="1"/>
  <c r="S7" i="4"/>
  <c r="P7" i="4"/>
  <c r="G7" i="4"/>
  <c r="D7" i="4"/>
  <c r="AQ6" i="4"/>
  <c r="AN6" i="4"/>
  <c r="AM6" i="4"/>
  <c r="AL6" i="4"/>
  <c r="AK6" i="4"/>
  <c r="AH6" i="4"/>
  <c r="AD6" i="4"/>
  <c r="AV6" i="4" s="1"/>
  <c r="AC6" i="4"/>
  <c r="AU6" i="4" s="1"/>
  <c r="J6" i="4"/>
  <c r="D6" i="4"/>
  <c r="AV12" i="5" l="1"/>
  <c r="AW12" i="5" s="1"/>
  <c r="AV12" i="4"/>
  <c r="AW6" i="4"/>
  <c r="AW11" i="4"/>
  <c r="AW8" i="4"/>
  <c r="AU12" i="4"/>
  <c r="AE8" i="4"/>
  <c r="AE10" i="4"/>
  <c r="AD12" i="4"/>
  <c r="AE12" i="4" s="1"/>
  <c r="AM12" i="4"/>
  <c r="AN12" i="4" s="1"/>
  <c r="AE11" i="4"/>
  <c r="G9" i="3"/>
  <c r="G10" i="3"/>
  <c r="G11" i="3"/>
  <c r="G7" i="3"/>
  <c r="G8" i="3"/>
  <c r="AS12" i="3"/>
  <c r="AT12" i="3" s="1"/>
  <c r="AR12" i="3"/>
  <c r="AP12" i="3"/>
  <c r="AO12" i="3"/>
  <c r="AQ12" i="3" s="1"/>
  <c r="AJ12" i="3"/>
  <c r="AK12" i="3" s="1"/>
  <c r="AI12" i="3"/>
  <c r="AG12" i="3"/>
  <c r="AH12" i="3" s="1"/>
  <c r="AF12" i="3"/>
  <c r="AB12" i="3"/>
  <c r="AA12" i="3"/>
  <c r="Z12" i="3"/>
  <c r="X12" i="3"/>
  <c r="Y12" i="3" s="1"/>
  <c r="W12" i="3"/>
  <c r="U12" i="3"/>
  <c r="V12" i="3" s="1"/>
  <c r="T12" i="3"/>
  <c r="R12" i="3"/>
  <c r="Q12" i="3"/>
  <c r="S12" i="3" s="1"/>
  <c r="P12" i="3"/>
  <c r="O12" i="3"/>
  <c r="N12" i="3"/>
  <c r="L12" i="3"/>
  <c r="M12" i="3" s="1"/>
  <c r="K12" i="3"/>
  <c r="I12" i="3"/>
  <c r="J12" i="3" s="1"/>
  <c r="H12" i="3"/>
  <c r="F12" i="3"/>
  <c r="E12" i="3"/>
  <c r="G12" i="3" s="1"/>
  <c r="D12" i="3"/>
  <c r="C12" i="3"/>
  <c r="B12" i="3"/>
  <c r="AV11" i="3"/>
  <c r="AW11" i="3" s="1"/>
  <c r="AM11" i="3"/>
  <c r="AL11" i="3"/>
  <c r="AU11" i="3" s="1"/>
  <c r="AE11" i="3"/>
  <c r="AD11" i="3"/>
  <c r="AC11" i="3"/>
  <c r="Y11" i="3"/>
  <c r="AM10" i="3"/>
  <c r="AV10" i="3" s="1"/>
  <c r="AL10" i="3"/>
  <c r="AD10" i="3"/>
  <c r="AC10" i="3"/>
  <c r="AE10" i="3" s="1"/>
  <c r="Y10" i="3"/>
  <c r="AQ9" i="3"/>
  <c r="AM9" i="3"/>
  <c r="AL9" i="3"/>
  <c r="AN9" i="3" s="1"/>
  <c r="AH9" i="3"/>
  <c r="AD9" i="3"/>
  <c r="AV9" i="3" s="1"/>
  <c r="AC9" i="3"/>
  <c r="AE9" i="3" s="1"/>
  <c r="Y9" i="3"/>
  <c r="V9" i="3"/>
  <c r="S9" i="3"/>
  <c r="P9" i="3"/>
  <c r="M9" i="3"/>
  <c r="J9" i="3"/>
  <c r="AQ8" i="3"/>
  <c r="AM8" i="3"/>
  <c r="AV8" i="3" s="1"/>
  <c r="AL8" i="3"/>
  <c r="AU8" i="3" s="1"/>
  <c r="AK8" i="3"/>
  <c r="AH8" i="3"/>
  <c r="AE8" i="3"/>
  <c r="AD8" i="3"/>
  <c r="AC8" i="3"/>
  <c r="Y8" i="3"/>
  <c r="S8" i="3"/>
  <c r="P8" i="3"/>
  <c r="M8" i="3"/>
  <c r="J8" i="3"/>
  <c r="D8" i="3"/>
  <c r="AQ7" i="3"/>
  <c r="AM7" i="3"/>
  <c r="AN7" i="3" s="1"/>
  <c r="AL7" i="3"/>
  <c r="AK7" i="3"/>
  <c r="AH7" i="3"/>
  <c r="AD7" i="3"/>
  <c r="AV7" i="3" s="1"/>
  <c r="AW7" i="3" s="1"/>
  <c r="AC7" i="3"/>
  <c r="AU7" i="3" s="1"/>
  <c r="S7" i="3"/>
  <c r="P7" i="3"/>
  <c r="D7" i="3"/>
  <c r="AQ6" i="3"/>
  <c r="AN6" i="3"/>
  <c r="AM6" i="3"/>
  <c r="AM12" i="3" s="1"/>
  <c r="AL6" i="3"/>
  <c r="AL12" i="3" s="1"/>
  <c r="AK6" i="3"/>
  <c r="AH6" i="3"/>
  <c r="AD6" i="3"/>
  <c r="AV6" i="3" s="1"/>
  <c r="AC6" i="3"/>
  <c r="AU6" i="3" s="1"/>
  <c r="J6" i="3"/>
  <c r="D6" i="3"/>
  <c r="AW12" i="4" l="1"/>
  <c r="AV12" i="3"/>
  <c r="AW6" i="3"/>
  <c r="AN12" i="3"/>
  <c r="AW9" i="3"/>
  <c r="AW8" i="3"/>
  <c r="AN8" i="3"/>
  <c r="AC12" i="3"/>
  <c r="AU10" i="3"/>
  <c r="AU12" i="3" s="1"/>
  <c r="AD12" i="3"/>
  <c r="AE12" i="3" s="1"/>
  <c r="AU9" i="3"/>
  <c r="AS12" i="2"/>
  <c r="AT12" i="2" s="1"/>
  <c r="AR12" i="2"/>
  <c r="AQ12" i="2"/>
  <c r="AP12" i="2"/>
  <c r="AO12" i="2"/>
  <c r="AJ12" i="2"/>
  <c r="AK12" i="2" s="1"/>
  <c r="AI12" i="2"/>
  <c r="AG12" i="2"/>
  <c r="AH12" i="2" s="1"/>
  <c r="AF12" i="2"/>
  <c r="AA12" i="2"/>
  <c r="AB12" i="2" s="1"/>
  <c r="Z12" i="2"/>
  <c r="X12" i="2"/>
  <c r="W12" i="2"/>
  <c r="Y12" i="2" s="1"/>
  <c r="U12" i="2"/>
  <c r="V12" i="2" s="1"/>
  <c r="T12" i="2"/>
  <c r="S12" i="2"/>
  <c r="R12" i="2"/>
  <c r="Q12" i="2"/>
  <c r="O12" i="2"/>
  <c r="P12" i="2" s="1"/>
  <c r="N12" i="2"/>
  <c r="L12" i="2"/>
  <c r="K12" i="2"/>
  <c r="M12" i="2" s="1"/>
  <c r="I12" i="2"/>
  <c r="J12" i="2" s="1"/>
  <c r="H12" i="2"/>
  <c r="F12" i="2"/>
  <c r="G12" i="2" s="1"/>
  <c r="E12" i="2"/>
  <c r="C12" i="2"/>
  <c r="D12" i="2" s="1"/>
  <c r="B12" i="2"/>
  <c r="AU11" i="2"/>
  <c r="AM11" i="2"/>
  <c r="AL11" i="2"/>
  <c r="AD11" i="2"/>
  <c r="AV11" i="2" s="1"/>
  <c r="AW11" i="2" s="1"/>
  <c r="AC11" i="2"/>
  <c r="Y11" i="2"/>
  <c r="AV10" i="2"/>
  <c r="AW10" i="2" s="1"/>
  <c r="AM10" i="2"/>
  <c r="AL10" i="2"/>
  <c r="AE10" i="2"/>
  <c r="AD10" i="2"/>
  <c r="AC10" i="2"/>
  <c r="AU10" i="2" s="1"/>
  <c r="Y10" i="2"/>
  <c r="AQ9" i="2"/>
  <c r="AN9" i="2"/>
  <c r="AM9" i="2"/>
  <c r="AL9" i="2"/>
  <c r="AH9" i="2"/>
  <c r="AE9" i="2"/>
  <c r="AD9" i="2"/>
  <c r="AV9" i="2" s="1"/>
  <c r="AC9" i="2"/>
  <c r="AU9" i="2" s="1"/>
  <c r="Y9" i="2"/>
  <c r="V9" i="2"/>
  <c r="S9" i="2"/>
  <c r="P9" i="2"/>
  <c r="M9" i="2"/>
  <c r="J9" i="2"/>
  <c r="G9" i="2"/>
  <c r="AQ8" i="2"/>
  <c r="AM8" i="2"/>
  <c r="AN8" i="2" s="1"/>
  <c r="AL8" i="2"/>
  <c r="AU8" i="2" s="1"/>
  <c r="AK8" i="2"/>
  <c r="AH8" i="2"/>
  <c r="AD8" i="2"/>
  <c r="AV8" i="2" s="1"/>
  <c r="AW8" i="2" s="1"/>
  <c r="AC8" i="2"/>
  <c r="Y8" i="2"/>
  <c r="S8" i="2"/>
  <c r="P8" i="2"/>
  <c r="M8" i="2"/>
  <c r="J8" i="2"/>
  <c r="G8" i="2"/>
  <c r="D8" i="2"/>
  <c r="AQ7" i="2"/>
  <c r="AM7" i="2"/>
  <c r="AN7" i="2" s="1"/>
  <c r="AL7" i="2"/>
  <c r="AK7" i="2"/>
  <c r="AH7" i="2"/>
  <c r="AD7" i="2"/>
  <c r="AV7" i="2" s="1"/>
  <c r="AC7" i="2"/>
  <c r="AU7" i="2" s="1"/>
  <c r="S7" i="2"/>
  <c r="P7" i="2"/>
  <c r="D7" i="2"/>
  <c r="AQ6" i="2"/>
  <c r="AM6" i="2"/>
  <c r="AN6" i="2" s="1"/>
  <c r="AL6" i="2"/>
  <c r="AL12" i="2" s="1"/>
  <c r="AK6" i="2"/>
  <c r="AH6" i="2"/>
  <c r="AD6" i="2"/>
  <c r="AV6" i="2" s="1"/>
  <c r="AC6" i="2"/>
  <c r="AC12" i="2" s="1"/>
  <c r="J6" i="2"/>
  <c r="D6" i="2"/>
  <c r="AW10" i="3" l="1"/>
  <c r="AW12" i="3"/>
  <c r="AV12" i="2"/>
  <c r="AW7" i="2"/>
  <c r="AW9" i="2"/>
  <c r="AM12" i="2"/>
  <c r="AN12" i="2" s="1"/>
  <c r="AU6" i="2"/>
  <c r="AU12" i="2" s="1"/>
  <c r="AD12" i="2"/>
  <c r="AE12" i="2" s="1"/>
  <c r="AE8" i="2"/>
  <c r="AE11" i="2"/>
  <c r="AU6" i="1"/>
  <c r="AU12" i="1"/>
  <c r="AV12" i="1"/>
  <c r="AV7" i="1"/>
  <c r="AV8" i="1"/>
  <c r="AV9" i="1"/>
  <c r="AV10" i="1"/>
  <c r="AV11" i="1"/>
  <c r="AV6" i="1"/>
  <c r="AU7" i="1"/>
  <c r="AU8" i="1"/>
  <c r="AU9" i="1"/>
  <c r="AU10" i="1"/>
  <c r="AU11" i="1"/>
  <c r="AS12" i="1"/>
  <c r="AR12" i="1"/>
  <c r="AE8" i="1"/>
  <c r="AD7" i="1"/>
  <c r="AD8" i="1"/>
  <c r="AD9" i="1"/>
  <c r="AD10" i="1"/>
  <c r="AD11" i="1"/>
  <c r="AD6" i="1"/>
  <c r="AC7" i="1"/>
  <c r="AC8" i="1"/>
  <c r="AC9" i="1"/>
  <c r="AC10" i="1"/>
  <c r="AC11" i="1"/>
  <c r="AC6" i="1"/>
  <c r="AW6" i="2" l="1"/>
  <c r="AW12" i="2"/>
  <c r="AT12" i="1"/>
  <c r="R12" i="1" l="1"/>
  <c r="Q12" i="1"/>
  <c r="S12" i="1" s="1"/>
  <c r="S9" i="1"/>
  <c r="S8" i="1"/>
  <c r="S7" i="1"/>
  <c r="T12" i="1"/>
  <c r="AM10" i="1" l="1"/>
  <c r="AL10" i="1"/>
  <c r="Y10" i="1"/>
  <c r="AP12" i="1"/>
  <c r="AO12" i="1"/>
  <c r="AJ12" i="1"/>
  <c r="AI12" i="1"/>
  <c r="AG12" i="1"/>
  <c r="AF12" i="1"/>
  <c r="AA12" i="1"/>
  <c r="Z12" i="1"/>
  <c r="X12" i="1"/>
  <c r="W12" i="1"/>
  <c r="U12" i="1"/>
  <c r="O12" i="1"/>
  <c r="P12" i="1" s="1"/>
  <c r="N12" i="1"/>
  <c r="L12" i="1"/>
  <c r="K12" i="1"/>
  <c r="I12" i="1"/>
  <c r="H12" i="1"/>
  <c r="F12" i="1"/>
  <c r="E12" i="1"/>
  <c r="C12" i="1"/>
  <c r="B12" i="1"/>
  <c r="AM11" i="1"/>
  <c r="AL11" i="1"/>
  <c r="Y11" i="1"/>
  <c r="AQ9" i="1"/>
  <c r="AM9" i="1"/>
  <c r="AL9" i="1"/>
  <c r="AH9" i="1"/>
  <c r="Y9" i="1"/>
  <c r="V9" i="1"/>
  <c r="P9" i="1"/>
  <c r="M9" i="1"/>
  <c r="J9" i="1"/>
  <c r="G9" i="1"/>
  <c r="AQ8" i="1"/>
  <c r="AM8" i="1"/>
  <c r="AL8" i="1"/>
  <c r="AK8" i="1"/>
  <c r="AH8" i="1"/>
  <c r="Y8" i="1"/>
  <c r="P8" i="1"/>
  <c r="M8" i="1"/>
  <c r="J8" i="1"/>
  <c r="G8" i="1"/>
  <c r="D8" i="1"/>
  <c r="AQ7" i="1"/>
  <c r="AM7" i="1"/>
  <c r="AL7" i="1"/>
  <c r="AK7" i="1"/>
  <c r="AH7" i="1"/>
  <c r="P7" i="1"/>
  <c r="D7" i="1"/>
  <c r="AQ6" i="1"/>
  <c r="AM6" i="1"/>
  <c r="AL6" i="1"/>
  <c r="AK6" i="1"/>
  <c r="AH6" i="1"/>
  <c r="AD12" i="1"/>
  <c r="J6" i="1"/>
  <c r="D6" i="1"/>
  <c r="AN6" i="1" l="1"/>
  <c r="AN8" i="1"/>
  <c r="AH12" i="1"/>
  <c r="AK12" i="1"/>
  <c r="AN7" i="1"/>
  <c r="AW9" i="1"/>
  <c r="AN9" i="1"/>
  <c r="AC12" i="1"/>
  <c r="AL12" i="1"/>
  <c r="AW10" i="1"/>
  <c r="AM12" i="1"/>
  <c r="D12" i="1"/>
  <c r="J12" i="1"/>
  <c r="Y12" i="1"/>
  <c r="AQ12" i="1"/>
  <c r="M12" i="1"/>
  <c r="AB12" i="1"/>
  <c r="AE10" i="1"/>
  <c r="G12" i="1"/>
  <c r="V12" i="1"/>
  <c r="AW7" i="1"/>
  <c r="AW11" i="1"/>
  <c r="AE9" i="1"/>
  <c r="AE11" i="1"/>
  <c r="AW8" i="1"/>
  <c r="AW12" i="1" l="1"/>
  <c r="AW6" i="1"/>
  <c r="AE12" i="1"/>
  <c r="AN12" i="1"/>
</calcChain>
</file>

<file path=xl/sharedStrings.xml><?xml version="1.0" encoding="utf-8"?>
<sst xmlns="http://schemas.openxmlformats.org/spreadsheetml/2006/main" count="869" uniqueCount="47">
  <si>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</si>
  <si>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</si>
  <si>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</si>
  <si>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</si>
  <si>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</si>
  <si>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</si>
  <si>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</si>
  <si>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</si>
  <si>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</si>
  <si>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</si>
  <si>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</si>
  <si>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</si>
  <si>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</si>
  <si>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</si>
  <si>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</si>
  <si>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</si>
  <si>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</si>
  <si>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</si>
  <si>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</si>
  <si>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</si>
  <si>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</si>
  <si>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</si>
  <si>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</si>
  <si>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</si>
  <si>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</si>
  <si>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Яровая тритикале</t>
  </si>
  <si>
    <t>Подготовка почвы под яровой сев</t>
  </si>
  <si>
    <t>Подкормка озимых</t>
  </si>
  <si>
    <t>Подкормка мн.трав</t>
  </si>
  <si>
    <t>Яровые зерновые культуры</t>
  </si>
  <si>
    <t>Итого яровых зерновых</t>
  </si>
  <si>
    <t>Масличные культуры</t>
  </si>
  <si>
    <t>Яровой рапс</t>
  </si>
  <si>
    <t>Весенне-полевые работы по городскому округу Лотошино на 26.03.2020</t>
  </si>
  <si>
    <t>Весенне-полевые работы по городскому округу Лотошино на 25.03.2020</t>
  </si>
  <si>
    <t>Весенне-полевые работы по городскому округу Лотошино на 24.03.2020</t>
  </si>
  <si>
    <t>Весенне-полевые работы по городскому округу Лотошино на 20.03.2020</t>
  </si>
  <si>
    <t>Весенне-полевые работы по городскому округу Лотошино на 27.03.2020</t>
  </si>
  <si>
    <t>Яровые зерновые и зернобобовые культуры</t>
  </si>
  <si>
    <t>Горох</t>
  </si>
  <si>
    <t>Итого яровых зерновых и зернобобовых</t>
  </si>
  <si>
    <t>Весенне-полевые работы по городскому округу Лотошино на 30.03.2020</t>
  </si>
  <si>
    <t>Весенне-полевые работы по городскому округу Лотошино на 31.03.2020</t>
  </si>
  <si>
    <t>Весенне-полевые работы по городскому округу Лотошино на 02.04.2020</t>
  </si>
  <si>
    <t>Весенне-полевые работы по городскому округу Лотошино на 03.04.2020</t>
  </si>
  <si>
    <t>Весенне-полевые работы по городскому округу Лотошино на 06.04.2020</t>
  </si>
  <si>
    <t>Весенне-полевые работы по городскому округу Лотошино на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</si>
</sst>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workbookViewId="0">
      <selection activeCell="E8" sqref="E8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29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26.2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25</v>
      </c>
      <c r="AA4" s="68"/>
      <c r="AB4" s="69"/>
      <c r="AC4" s="67" t="s">
        <v>30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C11" si="5">T7+W7+Z7</f>
        <v>0</v>
      </c>
      <c r="AD7" s="23">
        <f t="shared" ref="AD7:AD11" si="6">U7+X7+AA7</f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7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U11" si="8">AC7+AL7+AR7</f>
        <v>680</v>
      </c>
      <c r="AV7" s="23">
        <f t="shared" ref="AV7:AV11" si="9">AD7+AM7+AS7</f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/>
      <c r="D8" s="24">
        <f>C8/B8*100</f>
        <v>0</v>
      </c>
      <c r="E8" s="52">
        <v>552</v>
      </c>
      <c r="F8" s="23">
        <v>50</v>
      </c>
      <c r="G8" s="14">
        <f t="shared" ref="G8:G12" si="10">F8/E8*100</f>
        <v>9.0579710144927539</v>
      </c>
      <c r="H8" s="49">
        <v>200</v>
      </c>
      <c r="I8" s="23"/>
      <c r="J8" s="14">
        <f t="shared" ref="J8:J9" si="11">I8/H8*100</f>
        <v>0</v>
      </c>
      <c r="K8" s="47">
        <v>1650</v>
      </c>
      <c r="L8" s="23"/>
      <c r="M8" s="24">
        <f t="shared" ref="M8:M9" si="12">L8/K8*100</f>
        <v>0</v>
      </c>
      <c r="N8" s="22">
        <v>250</v>
      </c>
      <c r="O8" s="23"/>
      <c r="P8" s="24">
        <f t="shared" si="3"/>
        <v>0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3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6"/>
        <v>0</v>
      </c>
      <c r="AE8" s="24">
        <f t="shared" ref="AE8:AE12" si="14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7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8"/>
        <v>1650</v>
      </c>
      <c r="AV8" s="23">
        <f t="shared" si="9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32">
        <f t="shared" si="10"/>
        <v>0</v>
      </c>
      <c r="H9" s="50">
        <v>200</v>
      </c>
      <c r="I9" s="28"/>
      <c r="J9" s="32">
        <f t="shared" si="11"/>
        <v>0</v>
      </c>
      <c r="K9" s="48">
        <v>1200</v>
      </c>
      <c r="L9" s="28"/>
      <c r="M9" s="29">
        <f t="shared" si="12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3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6"/>
        <v>0</v>
      </c>
      <c r="AE9" s="24">
        <f t="shared" si="14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7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8"/>
        <v>1200</v>
      </c>
      <c r="AV9" s="23">
        <f t="shared" si="9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/>
      <c r="G10" s="29">
        <v>0</v>
      </c>
      <c r="H10" s="49">
        <v>0</v>
      </c>
      <c r="I10" s="28"/>
      <c r="J10" s="29">
        <v>0</v>
      </c>
      <c r="K10" s="47">
        <v>550</v>
      </c>
      <c r="L10" s="28"/>
      <c r="M10" s="29">
        <v>0</v>
      </c>
      <c r="N10" s="27">
        <v>0</v>
      </c>
      <c r="O10" s="28"/>
      <c r="P10" s="29">
        <v>0</v>
      </c>
      <c r="Q10" s="47">
        <v>550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200</v>
      </c>
      <c r="X10" s="28"/>
      <c r="Y10" s="35">
        <f t="shared" ref="Y10" si="15">X10/W10*100</f>
        <v>0</v>
      </c>
      <c r="Z10" s="27">
        <v>350</v>
      </c>
      <c r="AA10" s="28">
        <v>0</v>
      </c>
      <c r="AB10" s="35">
        <v>0</v>
      </c>
      <c r="AC10" s="22">
        <f t="shared" si="5"/>
        <v>550</v>
      </c>
      <c r="AD10" s="23">
        <f t="shared" si="6"/>
        <v>0</v>
      </c>
      <c r="AE10" s="24">
        <f t="shared" ref="AE10" si="16">AD10/AC10*100</f>
        <v>0</v>
      </c>
      <c r="AF10" s="30">
        <v>0</v>
      </c>
      <c r="AG10" s="28">
        <v>0</v>
      </c>
      <c r="AH10" s="35">
        <v>0</v>
      </c>
      <c r="AI10" s="27">
        <v>0</v>
      </c>
      <c r="AJ10" s="28">
        <v>0</v>
      </c>
      <c r="AK10" s="29">
        <v>0</v>
      </c>
      <c r="AL10" s="30">
        <f t="shared" ref="AL10" si="17">AF10+AI10</f>
        <v>0</v>
      </c>
      <c r="AM10" s="28">
        <f t="shared" ref="AM10" si="18">AG10+AJ10</f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8"/>
        <v>550</v>
      </c>
      <c r="AV10" s="23">
        <f t="shared" si="9"/>
        <v>0</v>
      </c>
      <c r="AW10" s="24">
        <f t="shared" ref="AW10" si="19">AV10/AU10*100</f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277</v>
      </c>
      <c r="F11" s="28"/>
      <c r="G11" s="29">
        <v>0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3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6"/>
        <v>0</v>
      </c>
      <c r="AE11" s="61">
        <f t="shared" si="14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7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750</v>
      </c>
      <c r="AS11" s="60">
        <v>0</v>
      </c>
      <c r="AT11" s="63">
        <v>0</v>
      </c>
      <c r="AU11" s="27">
        <f t="shared" si="8"/>
        <v>2630</v>
      </c>
      <c r="AV11" s="28">
        <f t="shared" si="9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0</v>
      </c>
      <c r="D12" s="39">
        <f>C12/B12*100</f>
        <v>0</v>
      </c>
      <c r="E12" s="37">
        <f>SUM(E6:E11)</f>
        <v>1606</v>
      </c>
      <c r="F12" s="38">
        <f>SUM(F6:F11)</f>
        <v>50</v>
      </c>
      <c r="G12" s="39">
        <f t="shared" si="10"/>
        <v>3.1133250311332503</v>
      </c>
      <c r="H12" s="40">
        <f>SUM(H6:H11)</f>
        <v>2715</v>
      </c>
      <c r="I12" s="38">
        <f>SUM(I6:I11)</f>
        <v>0</v>
      </c>
      <c r="J12" s="39">
        <f>I12/H12*100</f>
        <v>0</v>
      </c>
      <c r="K12" s="37">
        <f>SUM(K6:K11)</f>
        <v>5280</v>
      </c>
      <c r="L12" s="38">
        <f>SUM(L6:L11)</f>
        <v>0</v>
      </c>
      <c r="M12" s="39">
        <f t="shared" ref="M12" si="20">L12/K12*100</f>
        <v>0</v>
      </c>
      <c r="N12" s="37">
        <f>SUM(N6:N11)</f>
        <v>530</v>
      </c>
      <c r="O12" s="38">
        <f>SUM(O6:O11)</f>
        <v>0</v>
      </c>
      <c r="P12" s="39">
        <f t="shared" si="3"/>
        <v>0</v>
      </c>
      <c r="Q12" s="37">
        <f>SUM(Q6:Q11)</f>
        <v>6686</v>
      </c>
      <c r="R12" s="38">
        <f>SUM(R6:R11)</f>
        <v>0</v>
      </c>
      <c r="S12" s="39">
        <f t="shared" ref="S12" si="21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2980</v>
      </c>
      <c r="X12" s="38">
        <f>SUM(X6:X11)</f>
        <v>0</v>
      </c>
      <c r="Y12" s="41">
        <f t="shared" si="13"/>
        <v>0</v>
      </c>
      <c r="Z12" s="43">
        <f>SUM(Z6:Z11)</f>
        <v>350</v>
      </c>
      <c r="AA12" s="38">
        <f>SUM(AA6:AA11)</f>
        <v>0</v>
      </c>
      <c r="AB12" s="39">
        <f>AA12/Z12*100</f>
        <v>0</v>
      </c>
      <c r="AC12" s="54">
        <f>SUM(AC6:AC11)</f>
        <v>3930</v>
      </c>
      <c r="AD12" s="58">
        <f>SUM(AD6:AD11)</f>
        <v>0</v>
      </c>
      <c r="AE12" s="55">
        <f t="shared" si="14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1125</v>
      </c>
      <c r="AJ12" s="38">
        <f>SUM(AJ6:AJ11)</f>
        <v>0</v>
      </c>
      <c r="AK12" s="39">
        <f>AJ12/AI12*100</f>
        <v>0</v>
      </c>
      <c r="AL12" s="40">
        <f>SUM(AL6:AL11)</f>
        <v>2756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750</v>
      </c>
      <c r="AS12" s="38">
        <f>SUM(AS6:AS11)</f>
        <v>0</v>
      </c>
      <c r="AT12" s="41">
        <f>AS12/AR12*100</f>
        <v>0</v>
      </c>
      <c r="AU12" s="44">
        <f>SUM(AU6:AU11)</f>
        <v>7436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R4:AT4"/>
    <mergeCell ref="AR3:AT3"/>
    <mergeCell ref="AU3:AW4"/>
    <mergeCell ref="T4:V4"/>
    <mergeCell ref="W4:Y4"/>
    <mergeCell ref="Z4:AB4"/>
    <mergeCell ref="T3:AE3"/>
    <mergeCell ref="AF3:AQ3"/>
    <mergeCell ref="AC4:AE4"/>
    <mergeCell ref="AF4:AH4"/>
    <mergeCell ref="AI4:AK4"/>
    <mergeCell ref="AL4:AN4"/>
    <mergeCell ref="AO4:AQ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zoomScaleNormal="100" workbookViewId="0">
      <selection activeCell="M14" sqref="M14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200</v>
      </c>
      <c r="J8" s="14">
        <f t="shared" ref="J8:J9" si="8">I8/H8*100</f>
        <v>100</v>
      </c>
      <c r="K8" s="47">
        <v>1650</v>
      </c>
      <c r="L8" s="23">
        <v>261</v>
      </c>
      <c r="M8" s="24">
        <f t="shared" ref="M8:M9" si="9">L8/K8*100</f>
        <v>15.818181818181817</v>
      </c>
      <c r="N8" s="22">
        <v>250</v>
      </c>
      <c r="O8" s="23">
        <v>30</v>
      </c>
      <c r="P8" s="24">
        <f t="shared" si="3"/>
        <v>12</v>
      </c>
      <c r="Q8" s="47">
        <v>1650</v>
      </c>
      <c r="R8" s="23">
        <v>46</v>
      </c>
      <c r="S8" s="24">
        <f t="shared" si="4"/>
        <v>2.7878787878787876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45</v>
      </c>
      <c r="J10" s="29">
        <v>0</v>
      </c>
      <c r="K10" s="47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400</v>
      </c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>
        <v>200</v>
      </c>
      <c r="Y10" s="35">
        <f t="shared" si="10"/>
        <v>32.573289902280131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200</v>
      </c>
      <c r="AE10" s="24">
        <f t="shared" si="11"/>
        <v>25.773195876288657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200</v>
      </c>
      <c r="AW10" s="24">
        <f t="shared" si="2"/>
        <v>19.49317738791423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51">
        <v>517</v>
      </c>
      <c r="F11" s="28">
        <v>517</v>
      </c>
      <c r="G11" s="14">
        <f t="shared" si="12"/>
        <v>100</v>
      </c>
      <c r="H11" s="50">
        <v>0</v>
      </c>
      <c r="I11" s="28">
        <v>0</v>
      </c>
      <c r="J11" s="29">
        <v>0</v>
      </c>
      <c r="K11" s="48">
        <v>1883</v>
      </c>
      <c r="L11" s="28">
        <v>1325</v>
      </c>
      <c r="M11" s="29">
        <v>0</v>
      </c>
      <c r="N11" s="27">
        <v>0</v>
      </c>
      <c r="O11" s="28"/>
      <c r="P11" s="29">
        <v>0</v>
      </c>
      <c r="Q11" s="48">
        <v>1883</v>
      </c>
      <c r="R11" s="28">
        <v>557</v>
      </c>
      <c r="S11" s="29">
        <v>0</v>
      </c>
      <c r="T11" s="27">
        <v>0</v>
      </c>
      <c r="U11" s="28">
        <v>0</v>
      </c>
      <c r="V11" s="29">
        <v>0</v>
      </c>
      <c r="W11" s="30">
        <v>0</v>
      </c>
      <c r="X11" s="28"/>
      <c r="Y11" s="35">
        <v>0</v>
      </c>
      <c r="Z11" s="27">
        <v>0</v>
      </c>
      <c r="AA11" s="28">
        <v>0</v>
      </c>
      <c r="AB11" s="35">
        <v>0</v>
      </c>
      <c r="AC11" s="59">
        <f t="shared" si="5"/>
        <v>0</v>
      </c>
      <c r="AD11" s="60">
        <f t="shared" si="5"/>
        <v>0</v>
      </c>
      <c r="AE11" s="61"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2648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100</v>
      </c>
      <c r="D12" s="39">
        <f>C12/B12*100</f>
        <v>1.9175455417066156</v>
      </c>
      <c r="E12" s="37">
        <f>SUM(E6:E11)</f>
        <v>1846</v>
      </c>
      <c r="F12" s="38">
        <f>SUM(F6:F11)</f>
        <v>1298</v>
      </c>
      <c r="G12" s="39">
        <f t="shared" si="12"/>
        <v>70.314192849404122</v>
      </c>
      <c r="H12" s="40">
        <f>SUM(H6:H11)</f>
        <v>3142</v>
      </c>
      <c r="I12" s="38">
        <f>SUM(I6:I11)</f>
        <v>245</v>
      </c>
      <c r="J12" s="39">
        <f>I12/H12*100</f>
        <v>7.7975811584977723</v>
      </c>
      <c r="K12" s="37">
        <f>SUM(K6:K11)</f>
        <v>5759</v>
      </c>
      <c r="L12" s="38">
        <f>SUM(L6:L11)</f>
        <v>2612</v>
      </c>
      <c r="M12" s="39">
        <f t="shared" ref="M12" si="13">L12/K12*100</f>
        <v>45.355096370897726</v>
      </c>
      <c r="N12" s="37">
        <f>SUM(N6:N11)</f>
        <v>530</v>
      </c>
      <c r="O12" s="38">
        <f>SUM(O6:O11)</f>
        <v>30</v>
      </c>
      <c r="P12" s="39">
        <f t="shared" si="3"/>
        <v>5.6603773584905666</v>
      </c>
      <c r="Q12" s="37">
        <f>SUM(Q6:Q11)</f>
        <v>7165</v>
      </c>
      <c r="R12" s="38">
        <f>SUM(R6:R11)</f>
        <v>1003</v>
      </c>
      <c r="S12" s="39">
        <f t="shared" ref="S12" si="14">R12/Q12*100</f>
        <v>13.99860432658758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1514</v>
      </c>
      <c r="X12" s="38">
        <f>SUM(X6:X11)</f>
        <v>200</v>
      </c>
      <c r="Y12" s="41">
        <f t="shared" si="10"/>
        <v>13.210039630118892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2276</v>
      </c>
      <c r="AD12" s="58">
        <f>SUM(AD6:AD11)</f>
        <v>200</v>
      </c>
      <c r="AE12" s="55">
        <f t="shared" si="11"/>
        <v>8.7873462214411244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2648</v>
      </c>
      <c r="AS12" s="38">
        <f>SUM(AS6:AS11)</f>
        <v>0</v>
      </c>
      <c r="AT12" s="41">
        <f>AS12/AR12*100</f>
        <v>0</v>
      </c>
      <c r="AU12" s="44">
        <f>SUM(AU6:AU11)</f>
        <v>7930</v>
      </c>
      <c r="AV12" s="45">
        <f>SUM(AV6:AV11)</f>
        <v>200</v>
      </c>
      <c r="AW12" s="39">
        <f t="shared" si="2"/>
        <v>2.5220680958385877</v>
      </c>
    </row>
    <row r="18" spans="26:26" x14ac:dyDescent="0.2">
      <c r="Z18" s="1" t="s">
        <v>23</v>
      </c>
    </row>
  </sheetData>
  <mergeCells count="23">
    <mergeCell ref="AI4:AK4"/>
    <mergeCell ref="AL4:AN4"/>
    <mergeCell ref="AO4:AQ4"/>
    <mergeCell ref="AR4:AT4"/>
    <mergeCell ref="T3:AE3"/>
    <mergeCell ref="AF3:AQ3"/>
    <mergeCell ref="AR3:AT3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</mergeCells>
  <pageMargins left="0.7" right="0.7" top="0.75" bottom="0.75" header="0.3" footer="0.3"/>
  <pageSetup paperSize="9" scale="76" fitToWidth="2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tabSelected="1" zoomScaleNormal="100" workbookViewId="0">
      <selection activeCell="L19" sqref="L19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200</v>
      </c>
      <c r="J8" s="14">
        <f t="shared" ref="J8:J9" si="8">I8/H8*100</f>
        <v>100</v>
      </c>
      <c r="K8" s="47">
        <v>1650</v>
      </c>
      <c r="L8" s="23">
        <v>317</v>
      </c>
      <c r="M8" s="24">
        <f t="shared" ref="M8:M9" si="9">L8/K8*100</f>
        <v>19.212121212121211</v>
      </c>
      <c r="N8" s="22">
        <v>250</v>
      </c>
      <c r="O8" s="23">
        <v>30</v>
      </c>
      <c r="P8" s="24">
        <f t="shared" si="3"/>
        <v>12</v>
      </c>
      <c r="Q8" s="47">
        <v>1650</v>
      </c>
      <c r="R8" s="23">
        <v>78</v>
      </c>
      <c r="S8" s="24">
        <f t="shared" si="4"/>
        <v>4.7272727272727275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45</v>
      </c>
      <c r="J10" s="29">
        <v>0</v>
      </c>
      <c r="K10" s="47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500</v>
      </c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>
        <v>280</v>
      </c>
      <c r="Y10" s="35">
        <f t="shared" si="10"/>
        <v>45.602605863192181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280</v>
      </c>
      <c r="AE10" s="24">
        <f t="shared" si="11"/>
        <v>36.082474226804123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280</v>
      </c>
      <c r="AW10" s="24">
        <f t="shared" si="2"/>
        <v>27.29044834307992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51">
        <v>517</v>
      </c>
      <c r="F11" s="28">
        <v>517</v>
      </c>
      <c r="G11" s="14">
        <f t="shared" si="12"/>
        <v>100</v>
      </c>
      <c r="H11" s="50">
        <v>0</v>
      </c>
      <c r="I11" s="28">
        <v>0</v>
      </c>
      <c r="J11" s="29">
        <v>0</v>
      </c>
      <c r="K11" s="48">
        <v>1883</v>
      </c>
      <c r="L11" s="28">
        <v>1525</v>
      </c>
      <c r="M11" s="29">
        <v>0</v>
      </c>
      <c r="N11" s="27">
        <v>0</v>
      </c>
      <c r="O11" s="28"/>
      <c r="P11" s="29">
        <v>0</v>
      </c>
      <c r="Q11" s="48">
        <v>1883</v>
      </c>
      <c r="R11" s="28">
        <v>660</v>
      </c>
      <c r="S11" s="29">
        <v>0</v>
      </c>
      <c r="T11" s="27">
        <v>0</v>
      </c>
      <c r="U11" s="28">
        <v>0</v>
      </c>
      <c r="V11" s="29">
        <v>0</v>
      </c>
      <c r="W11" s="30">
        <v>0</v>
      </c>
      <c r="X11" s="28"/>
      <c r="Y11" s="35">
        <v>0</v>
      </c>
      <c r="Z11" s="27">
        <v>0</v>
      </c>
      <c r="AA11" s="28">
        <v>0</v>
      </c>
      <c r="AB11" s="35">
        <v>0</v>
      </c>
      <c r="AC11" s="59">
        <f t="shared" si="5"/>
        <v>0</v>
      </c>
      <c r="AD11" s="60">
        <f t="shared" si="5"/>
        <v>0</v>
      </c>
      <c r="AE11" s="61"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2648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100</v>
      </c>
      <c r="D12" s="39">
        <f>C12/B12*100</f>
        <v>1.9175455417066156</v>
      </c>
      <c r="E12" s="37">
        <f>SUM(E6:E11)</f>
        <v>1846</v>
      </c>
      <c r="F12" s="38">
        <f>SUM(F6:F11)</f>
        <v>1298</v>
      </c>
      <c r="G12" s="39">
        <f t="shared" si="12"/>
        <v>70.314192849404122</v>
      </c>
      <c r="H12" s="40">
        <f>SUM(H6:H11)</f>
        <v>3142</v>
      </c>
      <c r="I12" s="38">
        <f>SUM(I6:I11)</f>
        <v>245</v>
      </c>
      <c r="J12" s="39">
        <f>I12/H12*100</f>
        <v>7.7975811584977723</v>
      </c>
      <c r="K12" s="37">
        <f>SUM(K6:K11)</f>
        <v>5759</v>
      </c>
      <c r="L12" s="38">
        <f>SUM(L6:L11)</f>
        <v>2868</v>
      </c>
      <c r="M12" s="39">
        <f t="shared" ref="M12" si="13">L12/K12*100</f>
        <v>49.800312554262895</v>
      </c>
      <c r="N12" s="37">
        <f>SUM(N6:N11)</f>
        <v>530</v>
      </c>
      <c r="O12" s="38">
        <f>SUM(O6:O11)</f>
        <v>30</v>
      </c>
      <c r="P12" s="39">
        <f t="shared" si="3"/>
        <v>5.6603773584905666</v>
      </c>
      <c r="Q12" s="37">
        <f>SUM(Q6:Q11)</f>
        <v>7165</v>
      </c>
      <c r="R12" s="38">
        <f>SUM(R6:R11)</f>
        <v>1238</v>
      </c>
      <c r="S12" s="39">
        <f t="shared" ref="S12" si="14">R12/Q12*100</f>
        <v>17.278436845778089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1514</v>
      </c>
      <c r="X12" s="38">
        <f>SUM(X6:X11)</f>
        <v>280</v>
      </c>
      <c r="Y12" s="41">
        <f t="shared" si="10"/>
        <v>18.494055482166445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2276</v>
      </c>
      <c r="AD12" s="58">
        <f>SUM(AD6:AD11)</f>
        <v>280</v>
      </c>
      <c r="AE12" s="55">
        <f t="shared" si="11"/>
        <v>12.302284710017574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2648</v>
      </c>
      <c r="AS12" s="38">
        <f>SUM(AS6:AS11)</f>
        <v>0</v>
      </c>
      <c r="AT12" s="41">
        <f>AS12/AR12*100</f>
        <v>0</v>
      </c>
      <c r="AU12" s="44">
        <f>SUM(AU6:AU11)</f>
        <v>7930</v>
      </c>
      <c r="AV12" s="45">
        <f>SUM(AV6:AV11)</f>
        <v>280</v>
      </c>
      <c r="AW12" s="39">
        <f t="shared" si="2"/>
        <v>3.5308953341740232</v>
      </c>
    </row>
    <row r="18" spans="26:26" x14ac:dyDescent="0.2">
      <c r="Z18" s="1" t="s">
        <v>23</v>
      </c>
    </row>
  </sheetData>
  <mergeCells count="23">
    <mergeCell ref="AL4:AN4"/>
    <mergeCell ref="AO4:AQ4"/>
    <mergeCell ref="AR4:AT4"/>
    <mergeCell ref="T3:AE3"/>
    <mergeCell ref="AF3:AQ3"/>
    <mergeCell ref="AR3:AT3"/>
    <mergeCell ref="AU3:AW4"/>
    <mergeCell ref="T4:V4"/>
    <mergeCell ref="W4:Y4"/>
    <mergeCell ref="Z4:AB4"/>
    <mergeCell ref="AC4:AE4"/>
    <mergeCell ref="AF4:AH4"/>
    <mergeCell ref="AI4:AK4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</mergeCells>
  <pageMargins left="0.7" right="0.7" top="0.75" bottom="0.75" header="0.3" footer="0.3"/>
  <pageSetup paperSize="9" scale="76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workbookViewId="0">
      <selection sqref="A1:Y1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29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26.2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25</v>
      </c>
      <c r="AA4" s="68"/>
      <c r="AB4" s="69"/>
      <c r="AC4" s="67" t="s">
        <v>30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/>
      <c r="D8" s="24">
        <f>C8/B8*100</f>
        <v>0</v>
      </c>
      <c r="E8" s="52">
        <v>552</v>
      </c>
      <c r="F8" s="23">
        <v>250</v>
      </c>
      <c r="G8" s="14">
        <f t="shared" ref="G8:G12" si="8">F8/E8*100</f>
        <v>45.289855072463766</v>
      </c>
      <c r="H8" s="49">
        <v>200</v>
      </c>
      <c r="I8" s="23"/>
      <c r="J8" s="14">
        <f t="shared" ref="J8:J9" si="9">I8/H8*100</f>
        <v>0</v>
      </c>
      <c r="K8" s="47">
        <v>1650</v>
      </c>
      <c r="L8" s="23"/>
      <c r="M8" s="24">
        <f t="shared" ref="M8:M9" si="10">L8/K8*100</f>
        <v>0</v>
      </c>
      <c r="N8" s="22">
        <v>250</v>
      </c>
      <c r="O8" s="23"/>
      <c r="P8" s="24">
        <f t="shared" si="3"/>
        <v>0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1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2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32">
        <f t="shared" si="8"/>
        <v>0</v>
      </c>
      <c r="H9" s="50">
        <v>200</v>
      </c>
      <c r="I9" s="28"/>
      <c r="J9" s="32">
        <f t="shared" si="9"/>
        <v>0</v>
      </c>
      <c r="K9" s="48">
        <v>1200</v>
      </c>
      <c r="L9" s="28"/>
      <c r="M9" s="29">
        <f t="shared" si="10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1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2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/>
      <c r="G10" s="29">
        <v>0</v>
      </c>
      <c r="H10" s="49">
        <v>0</v>
      </c>
      <c r="I10" s="28"/>
      <c r="J10" s="29">
        <v>0</v>
      </c>
      <c r="K10" s="47">
        <v>550</v>
      </c>
      <c r="L10" s="28"/>
      <c r="M10" s="29">
        <v>0</v>
      </c>
      <c r="N10" s="27">
        <v>0</v>
      </c>
      <c r="O10" s="28"/>
      <c r="P10" s="29">
        <v>0</v>
      </c>
      <c r="Q10" s="47">
        <v>550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200</v>
      </c>
      <c r="X10" s="28"/>
      <c r="Y10" s="35">
        <f t="shared" si="11"/>
        <v>0</v>
      </c>
      <c r="Z10" s="27">
        <v>350</v>
      </c>
      <c r="AA10" s="28">
        <v>0</v>
      </c>
      <c r="AB10" s="35">
        <v>0</v>
      </c>
      <c r="AC10" s="22">
        <f t="shared" si="5"/>
        <v>550</v>
      </c>
      <c r="AD10" s="23">
        <f t="shared" si="5"/>
        <v>0</v>
      </c>
      <c r="AE10" s="24">
        <f t="shared" si="12"/>
        <v>0</v>
      </c>
      <c r="AF10" s="30">
        <v>0</v>
      </c>
      <c r="AG10" s="28">
        <v>0</v>
      </c>
      <c r="AH10" s="35">
        <v>0</v>
      </c>
      <c r="AI10" s="27">
        <v>0</v>
      </c>
      <c r="AJ10" s="28">
        <v>0</v>
      </c>
      <c r="AK10" s="29">
        <v>0</v>
      </c>
      <c r="AL10" s="30">
        <f t="shared" si="6"/>
        <v>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550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277</v>
      </c>
      <c r="F11" s="28"/>
      <c r="G11" s="29">
        <v>0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1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2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750</v>
      </c>
      <c r="AS11" s="60">
        <v>0</v>
      </c>
      <c r="AT11" s="63">
        <v>0</v>
      </c>
      <c r="AU11" s="27">
        <f t="shared" si="7"/>
        <v>2630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0</v>
      </c>
      <c r="D12" s="39">
        <f>C12/B12*100</f>
        <v>0</v>
      </c>
      <c r="E12" s="37">
        <f>SUM(E6:E11)</f>
        <v>1606</v>
      </c>
      <c r="F12" s="38">
        <f>SUM(F6:F11)</f>
        <v>250</v>
      </c>
      <c r="G12" s="39">
        <f t="shared" si="8"/>
        <v>15.566625155666253</v>
      </c>
      <c r="H12" s="40">
        <f>SUM(H6:H11)</f>
        <v>2715</v>
      </c>
      <c r="I12" s="38">
        <f>SUM(I6:I11)</f>
        <v>0</v>
      </c>
      <c r="J12" s="39">
        <f>I12/H12*100</f>
        <v>0</v>
      </c>
      <c r="K12" s="37">
        <f>SUM(K6:K11)</f>
        <v>5280</v>
      </c>
      <c r="L12" s="38">
        <f>SUM(L6:L11)</f>
        <v>0</v>
      </c>
      <c r="M12" s="39">
        <f t="shared" ref="M12" si="13">L12/K12*100</f>
        <v>0</v>
      </c>
      <c r="N12" s="37">
        <f>SUM(N6:N11)</f>
        <v>530</v>
      </c>
      <c r="O12" s="38">
        <f>SUM(O6:O11)</f>
        <v>0</v>
      </c>
      <c r="P12" s="39">
        <f t="shared" si="3"/>
        <v>0</v>
      </c>
      <c r="Q12" s="37">
        <f>SUM(Q6:Q11)</f>
        <v>6686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2980</v>
      </c>
      <c r="X12" s="38">
        <f>SUM(X6:X11)</f>
        <v>0</v>
      </c>
      <c r="Y12" s="41">
        <f t="shared" si="11"/>
        <v>0</v>
      </c>
      <c r="Z12" s="43">
        <f>SUM(Z6:Z11)</f>
        <v>350</v>
      </c>
      <c r="AA12" s="38">
        <f>SUM(AA6:AA11)</f>
        <v>0</v>
      </c>
      <c r="AB12" s="39">
        <f>AA12/Z12*100</f>
        <v>0</v>
      </c>
      <c r="AC12" s="54">
        <f>SUM(AC6:AC11)</f>
        <v>3930</v>
      </c>
      <c r="AD12" s="58">
        <f>SUM(AD6:AD11)</f>
        <v>0</v>
      </c>
      <c r="AE12" s="55">
        <f t="shared" si="12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1125</v>
      </c>
      <c r="AJ12" s="38">
        <f>SUM(AJ6:AJ11)</f>
        <v>0</v>
      </c>
      <c r="AK12" s="39">
        <f>AJ12/AI12*100</f>
        <v>0</v>
      </c>
      <c r="AL12" s="40">
        <f>SUM(AL6:AL11)</f>
        <v>2756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750</v>
      </c>
      <c r="AS12" s="38">
        <f>SUM(AS6:AS11)</f>
        <v>0</v>
      </c>
      <c r="AT12" s="41">
        <f>AS12/AR12*100</f>
        <v>0</v>
      </c>
      <c r="AU12" s="44">
        <f>SUM(AU6:AU11)</f>
        <v>7436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I4:AK4"/>
    <mergeCell ref="AL4:AN4"/>
    <mergeCell ref="AO4:AQ4"/>
    <mergeCell ref="AR4:AT4"/>
    <mergeCell ref="T3:AE3"/>
    <mergeCell ref="AF3:AQ3"/>
    <mergeCell ref="AR3:AT3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workbookViewId="0">
      <selection sqref="A1:Y1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29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26.2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25</v>
      </c>
      <c r="AA4" s="68"/>
      <c r="AB4" s="69"/>
      <c r="AC4" s="67" t="s">
        <v>30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/>
      <c r="D8" s="24">
        <f>C8/B8*100</f>
        <v>0</v>
      </c>
      <c r="E8" s="52">
        <v>552</v>
      </c>
      <c r="F8" s="23">
        <v>300</v>
      </c>
      <c r="G8" s="14">
        <f>F8/E8*100</f>
        <v>54.347826086956516</v>
      </c>
      <c r="H8" s="49">
        <v>200</v>
      </c>
      <c r="I8" s="23"/>
      <c r="J8" s="14">
        <f t="shared" ref="J8:J9" si="8">I8/H8*100</f>
        <v>0</v>
      </c>
      <c r="K8" s="47">
        <v>1650</v>
      </c>
      <c r="L8" s="23"/>
      <c r="M8" s="24">
        <f t="shared" ref="M8:M9" si="9">L8/K8*100</f>
        <v>0</v>
      </c>
      <c r="N8" s="22">
        <v>250</v>
      </c>
      <c r="O8" s="23"/>
      <c r="P8" s="24">
        <f t="shared" si="3"/>
        <v>0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1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200</v>
      </c>
      <c r="G10" s="14">
        <f t="shared" si="12"/>
        <v>46.838407494145201</v>
      </c>
      <c r="H10" s="49">
        <v>0</v>
      </c>
      <c r="I10" s="28"/>
      <c r="J10" s="29">
        <v>0</v>
      </c>
      <c r="K10" s="47">
        <v>550</v>
      </c>
      <c r="L10" s="28"/>
      <c r="M10" s="29">
        <v>0</v>
      </c>
      <c r="N10" s="27">
        <v>0</v>
      </c>
      <c r="O10" s="28"/>
      <c r="P10" s="29">
        <v>0</v>
      </c>
      <c r="Q10" s="47">
        <v>550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200</v>
      </c>
      <c r="X10" s="28"/>
      <c r="Y10" s="35">
        <f t="shared" si="10"/>
        <v>0</v>
      </c>
      <c r="Z10" s="27">
        <v>350</v>
      </c>
      <c r="AA10" s="28">
        <v>0</v>
      </c>
      <c r="AB10" s="35">
        <v>0</v>
      </c>
      <c r="AC10" s="22">
        <f t="shared" si="5"/>
        <v>550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0</v>
      </c>
      <c r="AJ10" s="28">
        <v>0</v>
      </c>
      <c r="AK10" s="29">
        <v>0</v>
      </c>
      <c r="AL10" s="30">
        <f t="shared" si="6"/>
        <v>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550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277</v>
      </c>
      <c r="F11" s="28"/>
      <c r="G11" s="14">
        <f t="shared" si="12"/>
        <v>0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750</v>
      </c>
      <c r="AS11" s="60">
        <v>0</v>
      </c>
      <c r="AT11" s="63">
        <v>0</v>
      </c>
      <c r="AU11" s="27">
        <f t="shared" si="7"/>
        <v>2630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0</v>
      </c>
      <c r="D12" s="39">
        <f>C12/B12*100</f>
        <v>0</v>
      </c>
      <c r="E12" s="37">
        <f>SUM(E6:E11)</f>
        <v>1606</v>
      </c>
      <c r="F12" s="38">
        <f>SUM(F6:F11)</f>
        <v>500</v>
      </c>
      <c r="G12" s="39">
        <f t="shared" ref="G12" si="13">F12/E12*100</f>
        <v>31.133250311332507</v>
      </c>
      <c r="H12" s="40">
        <f>SUM(H6:H11)</f>
        <v>2715</v>
      </c>
      <c r="I12" s="38">
        <f>SUM(I6:I11)</f>
        <v>0</v>
      </c>
      <c r="J12" s="39">
        <f>I12/H12*100</f>
        <v>0</v>
      </c>
      <c r="K12" s="37">
        <f>SUM(K6:K11)</f>
        <v>5280</v>
      </c>
      <c r="L12" s="38">
        <f>SUM(L6:L11)</f>
        <v>0</v>
      </c>
      <c r="M12" s="39">
        <f t="shared" ref="M12" si="14">L12/K12*100</f>
        <v>0</v>
      </c>
      <c r="N12" s="37">
        <f>SUM(N6:N11)</f>
        <v>530</v>
      </c>
      <c r="O12" s="38">
        <f>SUM(O6:O11)</f>
        <v>0</v>
      </c>
      <c r="P12" s="39">
        <f t="shared" si="3"/>
        <v>0</v>
      </c>
      <c r="Q12" s="37">
        <f>SUM(Q6:Q11)</f>
        <v>6686</v>
      </c>
      <c r="R12" s="38">
        <f>SUM(R6:R11)</f>
        <v>0</v>
      </c>
      <c r="S12" s="39">
        <f t="shared" ref="S12" si="15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2980</v>
      </c>
      <c r="X12" s="38">
        <f>SUM(X6:X11)</f>
        <v>0</v>
      </c>
      <c r="Y12" s="41">
        <f t="shared" si="10"/>
        <v>0</v>
      </c>
      <c r="Z12" s="43">
        <f>SUM(Z6:Z11)</f>
        <v>350</v>
      </c>
      <c r="AA12" s="38">
        <f>SUM(AA6:AA11)</f>
        <v>0</v>
      </c>
      <c r="AB12" s="39">
        <f>AA12/Z12*100</f>
        <v>0</v>
      </c>
      <c r="AC12" s="54">
        <f>SUM(AC6:AC11)</f>
        <v>3930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1125</v>
      </c>
      <c r="AJ12" s="38">
        <f>SUM(AJ6:AJ11)</f>
        <v>0</v>
      </c>
      <c r="AK12" s="39">
        <f>AJ12/AI12*100</f>
        <v>0</v>
      </c>
      <c r="AL12" s="40">
        <f>SUM(AL6:AL11)</f>
        <v>2756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750</v>
      </c>
      <c r="AS12" s="38">
        <f>SUM(AS6:AS11)</f>
        <v>0</v>
      </c>
      <c r="AT12" s="41">
        <f>AS12/AR12*100</f>
        <v>0</v>
      </c>
      <c r="AU12" s="44">
        <f>SUM(AU6:AU11)</f>
        <v>7436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workbookViewId="0">
      <selection activeCell="G18" sqref="G18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29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26.2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25</v>
      </c>
      <c r="AA4" s="68"/>
      <c r="AB4" s="69"/>
      <c r="AC4" s="67" t="s">
        <v>30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/>
      <c r="D8" s="24">
        <f>C8/B8*100</f>
        <v>0</v>
      </c>
      <c r="E8" s="52">
        <v>552</v>
      </c>
      <c r="F8" s="23">
        <v>350</v>
      </c>
      <c r="G8" s="14">
        <f>F8/E8*100</f>
        <v>63.405797101449281</v>
      </c>
      <c r="H8" s="49">
        <v>200</v>
      </c>
      <c r="I8" s="23"/>
      <c r="J8" s="14">
        <f t="shared" ref="J8:J9" si="8">I8/H8*100</f>
        <v>0</v>
      </c>
      <c r="K8" s="47">
        <v>1650</v>
      </c>
      <c r="L8" s="23"/>
      <c r="M8" s="24">
        <f t="shared" ref="M8:M9" si="9">L8/K8*100</f>
        <v>0</v>
      </c>
      <c r="N8" s="22">
        <v>250</v>
      </c>
      <c r="O8" s="23"/>
      <c r="P8" s="24">
        <f t="shared" si="3"/>
        <v>0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280</v>
      </c>
      <c r="G10" s="14">
        <f t="shared" si="12"/>
        <v>65.573770491803273</v>
      </c>
      <c r="H10" s="49">
        <v>0</v>
      </c>
      <c r="I10" s="28"/>
      <c r="J10" s="29">
        <v>0</v>
      </c>
      <c r="K10" s="47">
        <v>550</v>
      </c>
      <c r="L10" s="28"/>
      <c r="M10" s="29">
        <v>0</v>
      </c>
      <c r="N10" s="27">
        <v>0</v>
      </c>
      <c r="O10" s="28"/>
      <c r="P10" s="29">
        <v>0</v>
      </c>
      <c r="Q10" s="47">
        <v>550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200</v>
      </c>
      <c r="X10" s="28"/>
      <c r="Y10" s="35">
        <f t="shared" si="10"/>
        <v>0</v>
      </c>
      <c r="Z10" s="27">
        <v>350</v>
      </c>
      <c r="AA10" s="28">
        <v>0</v>
      </c>
      <c r="AB10" s="35">
        <v>0</v>
      </c>
      <c r="AC10" s="22">
        <f t="shared" si="5"/>
        <v>550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0</v>
      </c>
      <c r="AJ10" s="28">
        <v>0</v>
      </c>
      <c r="AK10" s="29">
        <v>0</v>
      </c>
      <c r="AL10" s="30">
        <f t="shared" si="6"/>
        <v>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550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277</v>
      </c>
      <c r="F11" s="28"/>
      <c r="G11" s="14">
        <f t="shared" si="12"/>
        <v>0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750</v>
      </c>
      <c r="AS11" s="60">
        <v>0</v>
      </c>
      <c r="AT11" s="63">
        <v>0</v>
      </c>
      <c r="AU11" s="27">
        <f t="shared" si="7"/>
        <v>2630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0</v>
      </c>
      <c r="D12" s="39">
        <f>C12/B12*100</f>
        <v>0</v>
      </c>
      <c r="E12" s="37">
        <f>SUM(E6:E11)</f>
        <v>1606</v>
      </c>
      <c r="F12" s="38">
        <f>SUM(F6:F11)</f>
        <v>630</v>
      </c>
      <c r="G12" s="39">
        <f t="shared" si="12"/>
        <v>39.227895392278953</v>
      </c>
      <c r="H12" s="40">
        <f>SUM(H6:H11)</f>
        <v>2715</v>
      </c>
      <c r="I12" s="38">
        <f>SUM(I6:I11)</f>
        <v>0</v>
      </c>
      <c r="J12" s="39">
        <f>I12/H12*100</f>
        <v>0</v>
      </c>
      <c r="K12" s="37">
        <f>SUM(K6:K11)</f>
        <v>5280</v>
      </c>
      <c r="L12" s="38">
        <f>SUM(L6:L11)</f>
        <v>0</v>
      </c>
      <c r="M12" s="39">
        <f t="shared" ref="M12" si="13">L12/K12*100</f>
        <v>0</v>
      </c>
      <c r="N12" s="37">
        <f>SUM(N6:N11)</f>
        <v>530</v>
      </c>
      <c r="O12" s="38">
        <f>SUM(O6:O11)</f>
        <v>0</v>
      </c>
      <c r="P12" s="39">
        <f t="shared" si="3"/>
        <v>0</v>
      </c>
      <c r="Q12" s="37">
        <f>SUM(Q6:Q11)</f>
        <v>6686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2980</v>
      </c>
      <c r="X12" s="38">
        <f>SUM(X6:X11)</f>
        <v>0</v>
      </c>
      <c r="Y12" s="41">
        <f t="shared" si="10"/>
        <v>0</v>
      </c>
      <c r="Z12" s="43">
        <f>SUM(Z6:Z11)</f>
        <v>350</v>
      </c>
      <c r="AA12" s="38">
        <f>SUM(AA6:AA11)</f>
        <v>0</v>
      </c>
      <c r="AB12" s="39">
        <f>AA12/Z12*100</f>
        <v>0</v>
      </c>
      <c r="AC12" s="54">
        <f>SUM(AC6:AC11)</f>
        <v>3930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1125</v>
      </c>
      <c r="AJ12" s="38">
        <f>SUM(AJ6:AJ11)</f>
        <v>0</v>
      </c>
      <c r="AK12" s="39">
        <f>AJ12/AI12*100</f>
        <v>0</v>
      </c>
      <c r="AL12" s="40">
        <f>SUM(AL6:AL11)</f>
        <v>2756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750</v>
      </c>
      <c r="AS12" s="38">
        <f>SUM(AS6:AS11)</f>
        <v>0</v>
      </c>
      <c r="AT12" s="41">
        <f>AS12/AR12*100</f>
        <v>0</v>
      </c>
      <c r="AU12" s="44">
        <f>SUM(AU6:AU11)</f>
        <v>7436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workbookViewId="0">
      <selection activeCell="F18" sqref="F18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/>
      <c r="D8" s="24">
        <f>C8/B8*100</f>
        <v>0</v>
      </c>
      <c r="E8" s="52">
        <v>552</v>
      </c>
      <c r="F8" s="23">
        <v>350</v>
      </c>
      <c r="G8" s="14">
        <f>F8/E8*100</f>
        <v>63.405797101449281</v>
      </c>
      <c r="H8" s="49">
        <v>200</v>
      </c>
      <c r="I8" s="23">
        <v>100</v>
      </c>
      <c r="J8" s="14">
        <f t="shared" ref="J8:J9" si="8">I8/H8*100</f>
        <v>50</v>
      </c>
      <c r="K8" s="47">
        <v>1650</v>
      </c>
      <c r="L8" s="23">
        <v>50</v>
      </c>
      <c r="M8" s="24">
        <f t="shared" ref="M8:M9" si="9">L8/K8*100</f>
        <v>3.0303030303030303</v>
      </c>
      <c r="N8" s="22">
        <v>250</v>
      </c>
      <c r="O8" s="23"/>
      <c r="P8" s="24">
        <f t="shared" si="3"/>
        <v>0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427</v>
      </c>
      <c r="G10" s="14">
        <f t="shared" si="12"/>
        <v>100</v>
      </c>
      <c r="H10" s="49">
        <v>0</v>
      </c>
      <c r="I10" s="28">
        <v>0</v>
      </c>
      <c r="J10" s="29">
        <v>0</v>
      </c>
      <c r="K10" s="47">
        <v>1026</v>
      </c>
      <c r="L10" s="28"/>
      <c r="M10" s="29">
        <v>0</v>
      </c>
      <c r="N10" s="27">
        <v>0</v>
      </c>
      <c r="O10" s="28"/>
      <c r="P10" s="29">
        <v>0</v>
      </c>
      <c r="Q10" s="47">
        <v>1026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/>
      <c r="Y10" s="35">
        <f t="shared" si="10"/>
        <v>0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277</v>
      </c>
      <c r="F11" s="28"/>
      <c r="G11" s="14">
        <f t="shared" si="12"/>
        <v>0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750</v>
      </c>
      <c r="AS11" s="60">
        <v>0</v>
      </c>
      <c r="AT11" s="63">
        <v>0</v>
      </c>
      <c r="AU11" s="27">
        <f t="shared" si="7"/>
        <v>2630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0</v>
      </c>
      <c r="D12" s="39">
        <f>C12/B12*100</f>
        <v>0</v>
      </c>
      <c r="E12" s="37">
        <f>SUM(E6:E11)</f>
        <v>1606</v>
      </c>
      <c r="F12" s="38">
        <f>SUM(F6:F11)</f>
        <v>777</v>
      </c>
      <c r="G12" s="39">
        <f t="shared" si="12"/>
        <v>48.381070983810709</v>
      </c>
      <c r="H12" s="40">
        <f>SUM(H6:H11)</f>
        <v>2715</v>
      </c>
      <c r="I12" s="38">
        <f>SUM(I6:I11)</f>
        <v>100</v>
      </c>
      <c r="J12" s="39">
        <f>I12/H12*100</f>
        <v>3.6832412523020261</v>
      </c>
      <c r="K12" s="37">
        <f>SUM(K6:K11)</f>
        <v>5756</v>
      </c>
      <c r="L12" s="38">
        <f>SUM(L6:L11)</f>
        <v>50</v>
      </c>
      <c r="M12" s="39">
        <f t="shared" ref="M12" si="13">L12/K12*100</f>
        <v>0.86865879082696318</v>
      </c>
      <c r="N12" s="37">
        <f>SUM(N6:N11)</f>
        <v>530</v>
      </c>
      <c r="O12" s="38">
        <f>SUM(O6:O11)</f>
        <v>0</v>
      </c>
      <c r="P12" s="39">
        <f t="shared" si="3"/>
        <v>0</v>
      </c>
      <c r="Q12" s="37">
        <f>SUM(Q6:Q11)</f>
        <v>7162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3394</v>
      </c>
      <c r="X12" s="38">
        <f>SUM(X6:X11)</f>
        <v>0</v>
      </c>
      <c r="Y12" s="41">
        <f t="shared" si="10"/>
        <v>0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4156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750</v>
      </c>
      <c r="AS12" s="38">
        <f>SUM(AS6:AS11)</f>
        <v>0</v>
      </c>
      <c r="AT12" s="41">
        <f>AS12/AR12*100</f>
        <v>0</v>
      </c>
      <c r="AU12" s="44">
        <f>SUM(AU6:AU11)</f>
        <v>7912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I4:AK4"/>
    <mergeCell ref="AL4:AN4"/>
    <mergeCell ref="AO4:AQ4"/>
    <mergeCell ref="AR4:AT4"/>
    <mergeCell ref="T3:AE3"/>
    <mergeCell ref="AF3:AQ3"/>
    <mergeCell ref="AR3:AT3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workbookViewId="0">
      <selection activeCell="L11" sqref="L11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42</v>
      </c>
      <c r="D8" s="24">
        <f>C8/B8*100</f>
        <v>21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115</v>
      </c>
      <c r="J8" s="14">
        <f t="shared" ref="J8:J9" si="8">I8/H8*100</f>
        <v>57.499999999999993</v>
      </c>
      <c r="K8" s="47">
        <v>1650</v>
      </c>
      <c r="L8" s="23">
        <v>197</v>
      </c>
      <c r="M8" s="24">
        <f t="shared" ref="M8:M9" si="9">L8/K8*100</f>
        <v>11.939393939393939</v>
      </c>
      <c r="N8" s="22">
        <v>250</v>
      </c>
      <c r="O8" s="23">
        <v>23</v>
      </c>
      <c r="P8" s="24">
        <f t="shared" si="3"/>
        <v>9.1999999999999993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45</v>
      </c>
      <c r="J10" s="29">
        <v>0</v>
      </c>
      <c r="K10" s="47">
        <v>1026</v>
      </c>
      <c r="L10" s="28">
        <v>220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/>
      <c r="Y10" s="35">
        <f t="shared" si="10"/>
        <v>0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517</v>
      </c>
      <c r="F11" s="28">
        <v>240</v>
      </c>
      <c r="G11" s="14">
        <f t="shared" si="12"/>
        <v>46.421663442940037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767</v>
      </c>
      <c r="AS11" s="60">
        <v>0</v>
      </c>
      <c r="AT11" s="63">
        <v>0</v>
      </c>
      <c r="AU11" s="27">
        <f t="shared" si="7"/>
        <v>2647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42</v>
      </c>
      <c r="D12" s="39">
        <f>C12/B12*100</f>
        <v>0.80536912751677858</v>
      </c>
      <c r="E12" s="37">
        <f>SUM(E6:E11)</f>
        <v>1846</v>
      </c>
      <c r="F12" s="38">
        <f>SUM(F6:F11)</f>
        <v>1021</v>
      </c>
      <c r="G12" s="39">
        <f t="shared" si="12"/>
        <v>55.308775731310945</v>
      </c>
      <c r="H12" s="40">
        <f>SUM(H6:H11)</f>
        <v>3142</v>
      </c>
      <c r="I12" s="38">
        <f>SUM(I6:I11)</f>
        <v>160</v>
      </c>
      <c r="J12" s="39">
        <f>I12/H12*100</f>
        <v>5.0922978994271162</v>
      </c>
      <c r="K12" s="37">
        <f>SUM(K6:K11)</f>
        <v>5756</v>
      </c>
      <c r="L12" s="38">
        <f>SUM(L6:L11)</f>
        <v>417</v>
      </c>
      <c r="M12" s="39">
        <f t="shared" ref="M12" si="13">L12/K12*100</f>
        <v>7.2446143154968725</v>
      </c>
      <c r="N12" s="37">
        <f>SUM(N6:N11)</f>
        <v>530</v>
      </c>
      <c r="O12" s="38">
        <f>SUM(O6:O11)</f>
        <v>23</v>
      </c>
      <c r="P12" s="39">
        <f t="shared" si="3"/>
        <v>4.3396226415094334</v>
      </c>
      <c r="Q12" s="37">
        <f>SUM(Q6:Q11)</f>
        <v>7162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3394</v>
      </c>
      <c r="X12" s="38">
        <f>SUM(X6:X11)</f>
        <v>0</v>
      </c>
      <c r="Y12" s="41">
        <f t="shared" si="10"/>
        <v>0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4156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767</v>
      </c>
      <c r="AS12" s="38">
        <f>SUM(AS6:AS11)</f>
        <v>0</v>
      </c>
      <c r="AT12" s="41">
        <f>AS12/AR12*100</f>
        <v>0</v>
      </c>
      <c r="AU12" s="44">
        <f>SUM(AU6:AU11)</f>
        <v>7929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I4:AK4"/>
    <mergeCell ref="AL4:AN4"/>
    <mergeCell ref="AO4:AQ4"/>
    <mergeCell ref="AR4:AT4"/>
    <mergeCell ref="T3:AE3"/>
    <mergeCell ref="AF3:AQ3"/>
    <mergeCell ref="AR3:AT3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</mergeCells>
  <pageMargins left="0.7" right="0.7" top="0.75" bottom="0.75" header="0.3" footer="0.3"/>
  <pageSetup paperSize="9" scale="76" fitToWidth="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topLeftCell="K1" workbookViewId="0">
      <selection activeCell="AH19" sqref="AH19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42</v>
      </c>
      <c r="D8" s="24">
        <f>C8/B8*100</f>
        <v>21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115</v>
      </c>
      <c r="J8" s="14">
        <f t="shared" ref="J8:J9" si="8">I8/H8*100</f>
        <v>57.499999999999993</v>
      </c>
      <c r="K8" s="47">
        <v>1650</v>
      </c>
      <c r="L8" s="23">
        <v>197</v>
      </c>
      <c r="M8" s="24">
        <f t="shared" ref="M8:M9" si="9">L8/K8*100</f>
        <v>11.939393939393939</v>
      </c>
      <c r="N8" s="22">
        <v>250</v>
      </c>
      <c r="O8" s="23">
        <v>23</v>
      </c>
      <c r="P8" s="24">
        <f t="shared" si="3"/>
        <v>9.1999999999999993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45</v>
      </c>
      <c r="J10" s="29">
        <v>0</v>
      </c>
      <c r="K10" s="47">
        <v>1026</v>
      </c>
      <c r="L10" s="28">
        <v>220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/>
      <c r="Y10" s="35">
        <f t="shared" si="10"/>
        <v>0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517</v>
      </c>
      <c r="F11" s="28">
        <v>517</v>
      </c>
      <c r="G11" s="14">
        <f t="shared" si="12"/>
        <v>100</v>
      </c>
      <c r="H11" s="50">
        <v>0</v>
      </c>
      <c r="I11" s="28"/>
      <c r="J11" s="29">
        <v>0</v>
      </c>
      <c r="K11" s="48">
        <v>1880</v>
      </c>
      <c r="L11" s="28">
        <v>210</v>
      </c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768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42</v>
      </c>
      <c r="D12" s="39">
        <f>C12/B12*100</f>
        <v>0.80536912751677858</v>
      </c>
      <c r="E12" s="37">
        <f>SUM(E6:E11)</f>
        <v>1846</v>
      </c>
      <c r="F12" s="38">
        <f>SUM(F6:F11)</f>
        <v>1298</v>
      </c>
      <c r="G12" s="39">
        <f t="shared" si="12"/>
        <v>70.314192849404122</v>
      </c>
      <c r="H12" s="40">
        <f>SUM(H6:H11)</f>
        <v>3142</v>
      </c>
      <c r="I12" s="38">
        <f>SUM(I6:I11)</f>
        <v>160</v>
      </c>
      <c r="J12" s="39">
        <f>I12/H12*100</f>
        <v>5.0922978994271162</v>
      </c>
      <c r="K12" s="37">
        <f>SUM(K6:K11)</f>
        <v>5756</v>
      </c>
      <c r="L12" s="38">
        <f>SUM(L6:L11)</f>
        <v>627</v>
      </c>
      <c r="M12" s="39">
        <f t="shared" ref="M12" si="13">L12/K12*100</f>
        <v>10.892981236970119</v>
      </c>
      <c r="N12" s="37">
        <f>SUM(N6:N11)</f>
        <v>530</v>
      </c>
      <c r="O12" s="38">
        <f>SUM(O6:O11)</f>
        <v>23</v>
      </c>
      <c r="P12" s="39">
        <f t="shared" si="3"/>
        <v>4.3396226415094334</v>
      </c>
      <c r="Q12" s="37">
        <f>SUM(Q6:Q11)</f>
        <v>7162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3394</v>
      </c>
      <c r="X12" s="38">
        <f>SUM(X6:X11)</f>
        <v>0</v>
      </c>
      <c r="Y12" s="41">
        <f t="shared" si="10"/>
        <v>0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4156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768</v>
      </c>
      <c r="AS12" s="38">
        <f>SUM(AS6:AS11)</f>
        <v>0</v>
      </c>
      <c r="AT12" s="41">
        <f>AS12/AR12*100</f>
        <v>0</v>
      </c>
      <c r="AU12" s="44">
        <f>SUM(AU6:AU11)</f>
        <v>7930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scale="76" fitToWidth="2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zoomScaleNormal="100" workbookViewId="0">
      <selection activeCell="M18" sqref="M18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200</v>
      </c>
      <c r="J8" s="14">
        <f t="shared" ref="J8:J9" si="8">I8/H8*100</f>
        <v>100</v>
      </c>
      <c r="K8" s="47">
        <v>1650</v>
      </c>
      <c r="L8" s="23">
        <v>205</v>
      </c>
      <c r="M8" s="24">
        <f t="shared" ref="M8:M9" si="9">L8/K8*100</f>
        <v>12.424242424242424</v>
      </c>
      <c r="N8" s="22">
        <v>250</v>
      </c>
      <c r="O8" s="23">
        <v>30</v>
      </c>
      <c r="P8" s="24">
        <f t="shared" si="3"/>
        <v>12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45</v>
      </c>
      <c r="J10" s="29">
        <v>0</v>
      </c>
      <c r="K10" s="47">
        <v>1026</v>
      </c>
      <c r="L10" s="28">
        <v>420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/>
      <c r="Y10" s="35">
        <f t="shared" si="10"/>
        <v>0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517</v>
      </c>
      <c r="F11" s="28">
        <v>517</v>
      </c>
      <c r="G11" s="14">
        <f t="shared" si="12"/>
        <v>100</v>
      </c>
      <c r="H11" s="50">
        <v>0</v>
      </c>
      <c r="I11" s="28"/>
      <c r="J11" s="29">
        <v>0</v>
      </c>
      <c r="K11" s="48">
        <v>1880</v>
      </c>
      <c r="L11" s="28">
        <v>210</v>
      </c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768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100</v>
      </c>
      <c r="D12" s="39">
        <f>C12/B12*100</f>
        <v>1.9175455417066156</v>
      </c>
      <c r="E12" s="37">
        <f>SUM(E6:E11)</f>
        <v>1846</v>
      </c>
      <c r="F12" s="38">
        <f>SUM(F6:F11)</f>
        <v>1298</v>
      </c>
      <c r="G12" s="39">
        <f t="shared" si="12"/>
        <v>70.314192849404122</v>
      </c>
      <c r="H12" s="40">
        <f>SUM(H6:H11)</f>
        <v>3142</v>
      </c>
      <c r="I12" s="38">
        <f>SUM(I6:I11)</f>
        <v>245</v>
      </c>
      <c r="J12" s="39">
        <f>I12/H12*100</f>
        <v>7.7975811584977723</v>
      </c>
      <c r="K12" s="37">
        <f>SUM(K6:K11)</f>
        <v>5756</v>
      </c>
      <c r="L12" s="38">
        <f>SUM(L6:L11)</f>
        <v>835</v>
      </c>
      <c r="M12" s="39">
        <f t="shared" ref="M12" si="13">L12/K12*100</f>
        <v>14.506601806810284</v>
      </c>
      <c r="N12" s="37">
        <f>SUM(N6:N11)</f>
        <v>530</v>
      </c>
      <c r="O12" s="38">
        <f>SUM(O6:O11)</f>
        <v>30</v>
      </c>
      <c r="P12" s="39">
        <f t="shared" si="3"/>
        <v>5.6603773584905666</v>
      </c>
      <c r="Q12" s="37">
        <f>SUM(Q6:Q11)</f>
        <v>7162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3394</v>
      </c>
      <c r="X12" s="38">
        <f>SUM(X6:X11)</f>
        <v>0</v>
      </c>
      <c r="Y12" s="41">
        <f t="shared" si="10"/>
        <v>0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4156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768</v>
      </c>
      <c r="AS12" s="38">
        <f>SUM(AS6:AS11)</f>
        <v>0</v>
      </c>
      <c r="AT12" s="41">
        <f>AS12/AR12*100</f>
        <v>0</v>
      </c>
      <c r="AU12" s="44">
        <f>SUM(AU6:AU11)</f>
        <v>7930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I4:AK4"/>
    <mergeCell ref="AL4:AN4"/>
    <mergeCell ref="AO4:AQ4"/>
    <mergeCell ref="AR4:AT4"/>
    <mergeCell ref="T3:AE3"/>
    <mergeCell ref="AF3:AQ3"/>
    <mergeCell ref="AR3:AT3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</mergeCells>
  <pageMargins left="0.7" right="0.7" top="0.75" bottom="0.75" header="0.3" footer="0.3"/>
  <pageSetup paperSize="9" scale="76" fitToWidth="2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"/>
  <sheetViews>
    <sheetView zoomScaleNormal="100" workbookViewId="0">
      <selection activeCell="I20" sqref="I20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0" customHeight="1" thickBot="1" x14ac:dyDescent="0.25">
      <c r="A1" s="73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AI1" s="2"/>
      <c r="AJ1" s="2"/>
      <c r="AK1" s="2"/>
    </row>
    <row r="2" spans="1:49" ht="26.25" customHeight="1" thickBot="1" x14ac:dyDescent="0.25">
      <c r="A2" s="76" t="s">
        <v>0</v>
      </c>
      <c r="B2" s="66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49" ht="26.25" customHeight="1" thickBot="1" x14ac:dyDescent="0.25">
      <c r="A3" s="77"/>
      <c r="B3" s="81" t="s">
        <v>28</v>
      </c>
      <c r="C3" s="82"/>
      <c r="D3" s="83"/>
      <c r="E3" s="81" t="s">
        <v>27</v>
      </c>
      <c r="F3" s="82"/>
      <c r="G3" s="83"/>
      <c r="H3" s="87" t="s">
        <v>3</v>
      </c>
      <c r="I3" s="82"/>
      <c r="J3" s="83"/>
      <c r="K3" s="81" t="s">
        <v>4</v>
      </c>
      <c r="L3" s="82"/>
      <c r="M3" s="83"/>
      <c r="N3" s="81" t="s">
        <v>5</v>
      </c>
      <c r="O3" s="82"/>
      <c r="P3" s="83"/>
      <c r="Q3" s="81" t="s">
        <v>26</v>
      </c>
      <c r="R3" s="82"/>
      <c r="S3" s="83"/>
      <c r="T3" s="64" t="s">
        <v>38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66" t="s">
        <v>6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5"/>
      <c r="AR3" s="66" t="s">
        <v>31</v>
      </c>
      <c r="AS3" s="88"/>
      <c r="AT3" s="89"/>
      <c r="AU3" s="87" t="s">
        <v>7</v>
      </c>
      <c r="AV3" s="82"/>
      <c r="AW3" s="83"/>
    </row>
    <row r="4" spans="1:49" ht="42.75" customHeight="1" x14ac:dyDescent="0.2">
      <c r="A4" s="78"/>
      <c r="B4" s="84"/>
      <c r="C4" s="85"/>
      <c r="D4" s="86"/>
      <c r="E4" s="84"/>
      <c r="F4" s="85"/>
      <c r="G4" s="86"/>
      <c r="H4" s="85"/>
      <c r="I4" s="85"/>
      <c r="J4" s="86"/>
      <c r="K4" s="84"/>
      <c r="L4" s="85"/>
      <c r="M4" s="86"/>
      <c r="N4" s="84"/>
      <c r="O4" s="85"/>
      <c r="P4" s="86"/>
      <c r="Q4" s="84"/>
      <c r="R4" s="85"/>
      <c r="S4" s="86"/>
      <c r="T4" s="68" t="s">
        <v>8</v>
      </c>
      <c r="U4" s="68"/>
      <c r="V4" s="69"/>
      <c r="W4" s="67" t="s">
        <v>9</v>
      </c>
      <c r="X4" s="68"/>
      <c r="Y4" s="68"/>
      <c r="Z4" s="67" t="s">
        <v>39</v>
      </c>
      <c r="AA4" s="68"/>
      <c r="AB4" s="69"/>
      <c r="AC4" s="67" t="s">
        <v>40</v>
      </c>
      <c r="AD4" s="68"/>
      <c r="AE4" s="69"/>
      <c r="AF4" s="67" t="s">
        <v>10</v>
      </c>
      <c r="AG4" s="68"/>
      <c r="AH4" s="69"/>
      <c r="AI4" s="70" t="s">
        <v>11</v>
      </c>
      <c r="AJ4" s="71"/>
      <c r="AK4" s="72"/>
      <c r="AL4" s="68" t="s">
        <v>12</v>
      </c>
      <c r="AM4" s="68"/>
      <c r="AN4" s="68"/>
      <c r="AO4" s="67" t="s">
        <v>13</v>
      </c>
      <c r="AP4" s="68"/>
      <c r="AQ4" s="69"/>
      <c r="AR4" s="67" t="s">
        <v>32</v>
      </c>
      <c r="AS4" s="68"/>
      <c r="AT4" s="69"/>
      <c r="AU4" s="85"/>
      <c r="AV4" s="85"/>
      <c r="AW4" s="86"/>
    </row>
    <row r="5" spans="1:49" ht="30.75" customHeight="1" thickBot="1" x14ac:dyDescent="0.25">
      <c r="A5" s="74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200</v>
      </c>
      <c r="J8" s="14">
        <f t="shared" ref="J8:J9" si="8">I8/H8*100</f>
        <v>100</v>
      </c>
      <c r="K8" s="47">
        <v>1650</v>
      </c>
      <c r="L8" s="23">
        <v>205</v>
      </c>
      <c r="M8" s="24">
        <f t="shared" ref="M8:M9" si="9">L8/K8*100</f>
        <v>12.424242424242424</v>
      </c>
      <c r="N8" s="22">
        <v>250</v>
      </c>
      <c r="O8" s="23">
        <v>30</v>
      </c>
      <c r="P8" s="24">
        <f t="shared" si="3"/>
        <v>12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45</v>
      </c>
      <c r="J10" s="29">
        <v>0</v>
      </c>
      <c r="K10" s="47">
        <v>1026</v>
      </c>
      <c r="L10" s="28">
        <v>420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/>
      <c r="Y10" s="35">
        <f t="shared" si="10"/>
        <v>0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517</v>
      </c>
      <c r="F11" s="28">
        <v>517</v>
      </c>
      <c r="G11" s="14">
        <f t="shared" si="12"/>
        <v>100</v>
      </c>
      <c r="H11" s="50">
        <v>0</v>
      </c>
      <c r="I11" s="28"/>
      <c r="J11" s="29">
        <v>0</v>
      </c>
      <c r="K11" s="48">
        <v>1880</v>
      </c>
      <c r="L11" s="28">
        <v>210</v>
      </c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768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100</v>
      </c>
      <c r="D12" s="39">
        <f>C12/B12*100</f>
        <v>1.9175455417066156</v>
      </c>
      <c r="E12" s="37">
        <f>SUM(E6:E11)</f>
        <v>1846</v>
      </c>
      <c r="F12" s="38">
        <f>SUM(F6:F11)</f>
        <v>1298</v>
      </c>
      <c r="G12" s="39">
        <f t="shared" si="12"/>
        <v>70.314192849404122</v>
      </c>
      <c r="H12" s="40">
        <f>SUM(H6:H11)</f>
        <v>3142</v>
      </c>
      <c r="I12" s="38">
        <f>SUM(I6:I11)</f>
        <v>245</v>
      </c>
      <c r="J12" s="39">
        <f>I12/H12*100</f>
        <v>7.7975811584977723</v>
      </c>
      <c r="K12" s="37">
        <f>SUM(K6:K11)</f>
        <v>5756</v>
      </c>
      <c r="L12" s="38">
        <f>SUM(L6:L11)</f>
        <v>835</v>
      </c>
      <c r="M12" s="39">
        <f t="shared" ref="M12" si="13">L12/K12*100</f>
        <v>14.506601806810284</v>
      </c>
      <c r="N12" s="37">
        <f>SUM(N6:N11)</f>
        <v>530</v>
      </c>
      <c r="O12" s="38">
        <f>SUM(O6:O11)</f>
        <v>30</v>
      </c>
      <c r="P12" s="39">
        <f t="shared" si="3"/>
        <v>5.6603773584905666</v>
      </c>
      <c r="Q12" s="37">
        <f>SUM(Q6:Q11)</f>
        <v>7162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3394</v>
      </c>
      <c r="X12" s="38">
        <f>SUM(X6:X11)</f>
        <v>0</v>
      </c>
      <c r="Y12" s="41">
        <f t="shared" si="10"/>
        <v>0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4156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768</v>
      </c>
      <c r="AS12" s="38">
        <f>SUM(AS6:AS11)</f>
        <v>0</v>
      </c>
      <c r="AT12" s="41">
        <f>AS12/AR12*100</f>
        <v>0</v>
      </c>
      <c r="AU12" s="44">
        <f>SUM(AU6:AU11)</f>
        <v>7930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scale="76" fitToWidth="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20.03.20</vt:lpstr>
      <vt:lpstr>24.03.20</vt:lpstr>
      <vt:lpstr>25.03.20</vt:lpstr>
      <vt:lpstr>26.03.20</vt:lpstr>
      <vt:lpstr>27.03.20</vt:lpstr>
      <vt:lpstr>30.03.20</vt:lpstr>
      <vt:lpstr>31.03,20</vt:lpstr>
      <vt:lpstr>02.04.20</vt:lpstr>
      <vt:lpstr>03.04.20</vt:lpstr>
      <vt:lpstr>06.04.20</vt:lpstr>
      <vt:lpstr>07.04.20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2020-03-30T13:42:04Z</cp:lastPrinted>
  <dcterms:created xsi:type="dcterms:W3CDTF">2020-03-23T11:05:37Z</dcterms:created>
  <dcterms:modified xsi:type="dcterms:W3CDTF">2020-04-07T09:20:29Z</dcterms:modified>
</cp:coreProperties>
</file>