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6.08.20" sheetId="227" r:id="rId1"/>
  </sheets>
  <calcPr calcId="162913"/>
</workbook>
</file>

<file path=xl/calcChain.xml><?xml version="1.0" encoding="utf-8"?>
<calcChain xmlns="http://schemas.openxmlformats.org/spreadsheetml/2006/main">
  <c r="M8" i="227" l="1"/>
  <c r="N8" i="227" s="1"/>
  <c r="L8" i="227"/>
  <c r="K8" i="227"/>
  <c r="I8" i="227"/>
  <c r="F8" i="227"/>
  <c r="E8" i="227"/>
  <c r="H8" i="227" s="1"/>
  <c r="J8" i="227" s="1"/>
  <c r="C8" i="227"/>
  <c r="B8" i="227"/>
  <c r="D8" i="227" s="1"/>
  <c r="O7" i="227"/>
  <c r="N7" i="227"/>
  <c r="O6" i="227"/>
  <c r="N6" i="227"/>
  <c r="J6" i="227"/>
  <c r="I6" i="227"/>
  <c r="H6" i="227"/>
  <c r="G6" i="227"/>
  <c r="D6" i="227"/>
  <c r="O5" i="227"/>
  <c r="N5" i="227"/>
  <c r="I5" i="227"/>
  <c r="J5" i="227" s="1"/>
  <c r="H5" i="227"/>
  <c r="G5" i="227"/>
  <c r="D5" i="227"/>
  <c r="O4" i="227"/>
  <c r="N4" i="227"/>
  <c r="I4" i="227"/>
  <c r="H4" i="227"/>
  <c r="J4" i="227" s="1"/>
  <c r="G4" i="227"/>
  <c r="D4" i="227"/>
  <c r="O3" i="227"/>
  <c r="O8" i="227" s="1"/>
  <c r="P8" i="227" s="1"/>
  <c r="N3" i="227"/>
  <c r="I3" i="227"/>
  <c r="H3" i="227"/>
  <c r="J3" i="227" s="1"/>
  <c r="G3" i="227"/>
  <c r="D3" i="227"/>
  <c r="G8" i="227" l="1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<sst xmlns="http://schemas.openxmlformats.org/spreadsheetml/2006/main" count="23" uniqueCount="21">
  <si>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</si>
  <si>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</si>
  <si>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</si>
  <si>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</si>
  <si>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</si>
  <si>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</si>
  <si>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</si>
  <si>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</si>
  <si>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</si>
  <si>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</si>
  <si>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</si>
  <si>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</si>
  <si>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</si>
  <si>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</si>
  <si>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</si>
  <si>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</si>
  <si>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</si>
  <si>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</si>
  <si>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</si>
  <si>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</si>
  <si>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16 августа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</si>
</sst>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95" workbookViewId="0">
      <selection activeCell="J18" sqref="J18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7" ht="47.25" customHeight="1" thickBo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7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7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16630</v>
      </c>
      <c r="F3" s="19">
        <v>14335</v>
      </c>
      <c r="G3" s="6">
        <f>E3-F3</f>
        <v>2295</v>
      </c>
      <c r="H3" s="26">
        <f t="shared" ref="H3:I6" si="0">E3/B3</f>
        <v>17.597883597883598</v>
      </c>
      <c r="I3" s="27">
        <f t="shared" si="0"/>
        <v>15.25</v>
      </c>
      <c r="J3" s="26">
        <f>H3-I3</f>
        <v>2.3478835978835981</v>
      </c>
      <c r="K3" s="6">
        <v>608</v>
      </c>
      <c r="L3" s="6">
        <v>16022</v>
      </c>
      <c r="M3" s="19">
        <v>13765</v>
      </c>
      <c r="N3" s="6">
        <f t="shared" ref="N3:N8" si="1">L3-M3</f>
        <v>2257</v>
      </c>
      <c r="O3" s="17">
        <f>L3*P3/3.4</f>
        <v>18849.411764705881</v>
      </c>
      <c r="P3" s="20">
        <v>4</v>
      </c>
    </row>
    <row r="4" spans="1:17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19252</v>
      </c>
      <c r="F4" s="1">
        <v>18050</v>
      </c>
      <c r="G4" s="1">
        <f>E4-F4</f>
        <v>1202</v>
      </c>
      <c r="H4" s="27">
        <f t="shared" si="0"/>
        <v>18.874509803921569</v>
      </c>
      <c r="I4" s="27">
        <f t="shared" si="0"/>
        <v>15.695652173913043</v>
      </c>
      <c r="J4" s="27">
        <f>H4-I4</f>
        <v>3.1788576300085261</v>
      </c>
      <c r="K4" s="1">
        <v>852</v>
      </c>
      <c r="L4" s="1">
        <v>18400</v>
      </c>
      <c r="M4" s="1">
        <v>16370</v>
      </c>
      <c r="N4" s="1">
        <f t="shared" si="1"/>
        <v>2030</v>
      </c>
      <c r="O4" s="3">
        <f>L4*P4/3.4</f>
        <v>20023.529411764706</v>
      </c>
      <c r="P4" s="4">
        <v>3.7</v>
      </c>
    </row>
    <row r="5" spans="1:17" ht="42" customHeight="1" x14ac:dyDescent="0.25">
      <c r="A5" s="2" t="s">
        <v>10</v>
      </c>
      <c r="B5" s="1">
        <v>909</v>
      </c>
      <c r="C5" s="1">
        <v>860</v>
      </c>
      <c r="D5" s="1">
        <f>B5-C5</f>
        <v>49</v>
      </c>
      <c r="E5" s="1">
        <v>16736</v>
      </c>
      <c r="F5" s="1">
        <v>16204</v>
      </c>
      <c r="G5" s="1">
        <f>E5-F5</f>
        <v>532</v>
      </c>
      <c r="H5" s="27">
        <f t="shared" si="0"/>
        <v>18.411441144114413</v>
      </c>
      <c r="I5" s="27">
        <f t="shared" si="0"/>
        <v>18.84186046511628</v>
      </c>
      <c r="J5" s="27">
        <f>H5-I5</f>
        <v>-0.43041932100186742</v>
      </c>
      <c r="K5" s="1">
        <v>684</v>
      </c>
      <c r="L5" s="1">
        <v>14242</v>
      </c>
      <c r="M5" s="1">
        <v>12958</v>
      </c>
      <c r="N5" s="1">
        <f t="shared" si="1"/>
        <v>1284</v>
      </c>
      <c r="O5" s="3">
        <f>L5*P5/3.4</f>
        <v>17341.729411764707</v>
      </c>
      <c r="P5" s="4">
        <v>4.1399999999999997</v>
      </c>
    </row>
    <row r="6" spans="1:17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7130</v>
      </c>
      <c r="F6" s="1">
        <v>7010</v>
      </c>
      <c r="G6" s="1">
        <f>E6-F6</f>
        <v>120</v>
      </c>
      <c r="H6" s="27">
        <f t="shared" si="0"/>
        <v>18.567708333333332</v>
      </c>
      <c r="I6" s="27">
        <f t="shared" si="0"/>
        <v>12.517857142857142</v>
      </c>
      <c r="J6" s="27">
        <f>H6-I6</f>
        <v>6.0498511904761898</v>
      </c>
      <c r="K6" s="1">
        <v>910</v>
      </c>
      <c r="L6" s="1">
        <v>6205</v>
      </c>
      <c r="M6" s="1">
        <v>6306</v>
      </c>
      <c r="N6" s="1">
        <f t="shared" si="1"/>
        <v>-101</v>
      </c>
      <c r="O6" s="3">
        <f>L6*P6/3.4</f>
        <v>7117.5</v>
      </c>
      <c r="P6" s="4">
        <v>3.9</v>
      </c>
      <c r="Q6" s="22"/>
    </row>
    <row r="7" spans="1:17" ht="42" customHeight="1" thickBot="1" x14ac:dyDescent="0.3">
      <c r="A7" s="7" t="s">
        <v>11</v>
      </c>
      <c r="B7" s="8"/>
      <c r="C7" s="8"/>
      <c r="D7" s="8"/>
      <c r="E7" s="8"/>
      <c r="F7" s="23"/>
      <c r="G7" s="8"/>
      <c r="H7" s="28"/>
      <c r="I7" s="28"/>
      <c r="J7" s="28"/>
      <c r="K7" s="8"/>
      <c r="L7" s="8">
        <v>1810</v>
      </c>
      <c r="M7" s="21">
        <v>2713</v>
      </c>
      <c r="N7" s="8">
        <f t="shared" si="1"/>
        <v>-903</v>
      </c>
      <c r="O7" s="9">
        <f>L7</f>
        <v>1810</v>
      </c>
      <c r="P7" s="10"/>
    </row>
    <row r="8" spans="1:17" ht="42" customHeight="1" thickBot="1" x14ac:dyDescent="0.3">
      <c r="A8" s="14" t="s">
        <v>1</v>
      </c>
      <c r="B8" s="15">
        <f>SUM(B3:B7)</f>
        <v>3258</v>
      </c>
      <c r="C8" s="15">
        <f>SUM(C3:C6)</f>
        <v>3510</v>
      </c>
      <c r="D8" s="15">
        <f>B8-C8</f>
        <v>-252</v>
      </c>
      <c r="E8" s="15">
        <f>SUM(E3:E7)</f>
        <v>59748</v>
      </c>
      <c r="F8" s="15">
        <f>SUM(F3:F6)</f>
        <v>55599</v>
      </c>
      <c r="G8" s="15">
        <f>E8-F8</f>
        <v>4149</v>
      </c>
      <c r="H8" s="29">
        <f>E8/B8</f>
        <v>18.338858195211785</v>
      </c>
      <c r="I8" s="29">
        <f>F8/C8</f>
        <v>15.840170940170941</v>
      </c>
      <c r="J8" s="29">
        <f>H8-I8</f>
        <v>2.4986872550408439</v>
      </c>
      <c r="K8" s="15">
        <f>SUM(K3:K7)</f>
        <v>3054</v>
      </c>
      <c r="L8" s="15">
        <f>SUM(L3:L7)</f>
        <v>56679</v>
      </c>
      <c r="M8" s="15">
        <f>SUM(M3:M7)</f>
        <v>52112</v>
      </c>
      <c r="N8" s="15">
        <f t="shared" si="1"/>
        <v>4567</v>
      </c>
      <c r="O8" s="16">
        <f>SUM(O3:O7)</f>
        <v>65142.170588235298</v>
      </c>
      <c r="P8" s="18">
        <f>O8*3.4/L8</f>
        <v>3.9076797402918189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16.08.20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2020-08-17T08:21:41Z</dcterms:modified>
</cp:coreProperties>
</file>